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动态报表-1" sheetId="1" r:id="rId1"/>
  </sheets>
  <definedNames>
    <definedName name="_xlnm.Print_Area" localSheetId="0">'动态报表-1'!$A$1:$T$32</definedName>
  </definedNames>
  <calcPr fullCalcOnLoad="1"/>
</workbook>
</file>

<file path=xl/sharedStrings.xml><?xml version="1.0" encoding="utf-8"?>
<sst xmlns="http://schemas.openxmlformats.org/spreadsheetml/2006/main" count="83" uniqueCount="36">
  <si>
    <t>2023年1-12月份生产安全事故统计表</t>
  </si>
  <si>
    <t>合计</t>
  </si>
  <si>
    <t>亡人事故</t>
  </si>
  <si>
    <t>较大事故</t>
  </si>
  <si>
    <t>事故起数</t>
  </si>
  <si>
    <t>同比</t>
  </si>
  <si>
    <t>死亡 人数</t>
  </si>
  <si>
    <t>死亡人数</t>
  </si>
  <si>
    <t>+,-</t>
  </si>
  <si>
    <t>+,- %</t>
  </si>
  <si>
    <t>A 农林牧渔业</t>
  </si>
  <si>
    <t>小计</t>
  </si>
  <si>
    <t>其中：1、农业机械</t>
  </si>
  <si>
    <t>2、渔业船舶</t>
  </si>
  <si>
    <t>3、其他</t>
  </si>
  <si>
    <t>B 采矿业</t>
  </si>
  <si>
    <t>其中：1、煤矿</t>
  </si>
  <si>
    <t>—</t>
  </si>
  <si>
    <t>2、非煤矿山</t>
  </si>
  <si>
    <t>3、石油天然气</t>
  </si>
  <si>
    <t>4、其他</t>
  </si>
  <si>
    <t>C、F、H 商贸制造业</t>
  </si>
  <si>
    <t>其中：1、化工</t>
  </si>
  <si>
    <t>2、烟花爆竹</t>
  </si>
  <si>
    <t>3、工贸</t>
  </si>
  <si>
    <t>E 建筑业</t>
  </si>
  <si>
    <t>其中：1、房屋建筑业</t>
  </si>
  <si>
    <t>2、土木工程建筑业</t>
  </si>
  <si>
    <t>G 交通运输和仓储业</t>
  </si>
  <si>
    <t>其中：1、铁路运输业</t>
  </si>
  <si>
    <t>2、道路运输业</t>
  </si>
  <si>
    <t>3、水上运输业</t>
  </si>
  <si>
    <t>4、航空运输业</t>
  </si>
  <si>
    <t>5、其他</t>
  </si>
  <si>
    <t>D、I-T其他行业</t>
  </si>
  <si>
    <t>注：“—”为去年同期未发生事故，无法同比；“0.0”为去年同比持平。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</si>
</sst>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%"/>
    <numFmt numFmtId="181" formatCode="#0"/>
    <numFmt numFmtId="182" formatCode="#0.0"/>
  </numFmts>
  <fonts count="50">
    <font>
      <sz val="12"/>
      <name val="宋体"/>
      <family val="0"/>
    </font>
    <font>
      <sz val="11"/>
      <name val="宋体"/>
      <family val="0"/>
    </font>
    <font>
      <b/>
      <sz val="28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sz val="14"/>
      <name val="方正仿宋简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35" fillId="0" borderId="3" applyNumberFormat="0" applyFill="0" applyAlignment="0" applyProtection="0"/>
    <xf numFmtId="177" fontId="18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178" fontId="18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179" fontId="18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80" fontId="0" fillId="0" borderId="0" xfId="0" applyNumberFormat="1" applyFill="1" applyAlignment="1">
      <alignment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left" vertical="center" shrinkToFit="1"/>
    </xf>
    <xf numFmtId="49" fontId="7" fillId="0" borderId="22" xfId="0" applyNumberFormat="1" applyFont="1" applyFill="1" applyBorder="1" applyAlignment="1">
      <alignment horizontal="center" vertical="center"/>
    </xf>
    <xf numFmtId="181" fontId="8" fillId="0" borderId="23" xfId="0" applyNumberFormat="1" applyFont="1" applyFill="1" applyBorder="1" applyAlignment="1">
      <alignment horizontal="center" vertical="center" shrinkToFit="1"/>
    </xf>
    <xf numFmtId="181" fontId="8" fillId="0" borderId="24" xfId="0" applyNumberFormat="1" applyFont="1" applyFill="1" applyBorder="1" applyAlignment="1">
      <alignment horizontal="center" vertical="center" shrinkToFi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/>
    </xf>
    <xf numFmtId="181" fontId="8" fillId="0" borderId="27" xfId="0" applyNumberFormat="1" applyFont="1" applyFill="1" applyBorder="1" applyAlignment="1">
      <alignment horizontal="center" vertical="center" shrinkToFit="1"/>
    </xf>
    <xf numFmtId="181" fontId="8" fillId="0" borderId="12" xfId="0" applyNumberFormat="1" applyFont="1" applyFill="1" applyBorder="1" applyAlignment="1">
      <alignment horizontal="center" vertical="center" shrinkToFit="1"/>
    </xf>
    <xf numFmtId="49" fontId="9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left" vertical="center" shrinkToFit="1"/>
    </xf>
    <xf numFmtId="181" fontId="8" fillId="0" borderId="30" xfId="0" applyNumberFormat="1" applyFont="1" applyFill="1" applyBorder="1" applyAlignment="1">
      <alignment horizontal="center" vertical="center" shrinkToFit="1"/>
    </xf>
    <xf numFmtId="181" fontId="8" fillId="0" borderId="16" xfId="0" applyNumberFormat="1" applyFont="1" applyFill="1" applyBorder="1" applyAlignment="1">
      <alignment horizontal="center" vertical="center" shrinkToFit="1"/>
    </xf>
    <xf numFmtId="49" fontId="7" fillId="0" borderId="29" xfId="0" applyNumberFormat="1" applyFont="1" applyFill="1" applyBorder="1" applyAlignment="1">
      <alignment horizontal="left" vertical="center" indent="2" shrinkToFi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left" vertical="center" indent="2" shrinkToFit="1"/>
    </xf>
    <xf numFmtId="181" fontId="8" fillId="0" borderId="33" xfId="0" applyNumberFormat="1" applyFont="1" applyFill="1" applyBorder="1" applyAlignment="1">
      <alignment horizontal="center" vertical="center" shrinkToFit="1"/>
    </xf>
    <xf numFmtId="181" fontId="8" fillId="0" borderId="34" xfId="0" applyNumberFormat="1" applyFont="1" applyFill="1" applyBorder="1" applyAlignment="1">
      <alignment horizontal="center" vertical="center" shrinkToFi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left" vertical="center" indent="2"/>
    </xf>
    <xf numFmtId="49" fontId="9" fillId="0" borderId="30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left" vertical="center" indent="2" shrinkToFit="1"/>
    </xf>
    <xf numFmtId="49" fontId="9" fillId="0" borderId="33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left" vertical="center" indent="2" shrinkToFit="1"/>
    </xf>
    <xf numFmtId="181" fontId="8" fillId="0" borderId="38" xfId="0" applyNumberFormat="1" applyFont="1" applyFill="1" applyBorder="1" applyAlignment="1">
      <alignment horizontal="center" vertical="center" shrinkToFit="1"/>
    </xf>
    <xf numFmtId="181" fontId="8" fillId="0" borderId="20" xfId="0" applyNumberFormat="1" applyFont="1" applyFill="1" applyBorder="1" applyAlignment="1">
      <alignment horizontal="center" vertical="center" shrinkToFit="1"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181" fontId="8" fillId="0" borderId="41" xfId="0" applyNumberFormat="1" applyFont="1" applyFill="1" applyBorder="1" applyAlignment="1">
      <alignment horizontal="center" vertical="center" shrinkToFit="1"/>
    </xf>
    <xf numFmtId="181" fontId="8" fillId="0" borderId="42" xfId="0" applyNumberFormat="1" applyFont="1" applyFill="1" applyBorder="1" applyAlignment="1">
      <alignment horizontal="center" vertical="center" shrinkToFit="1"/>
    </xf>
    <xf numFmtId="0" fontId="10" fillId="0" borderId="0" xfId="60" applyFont="1" applyFill="1" applyAlignment="1">
      <alignment/>
      <protection/>
    </xf>
    <xf numFmtId="180" fontId="2" fillId="0" borderId="0" xfId="0" applyNumberFormat="1" applyFont="1" applyFill="1" applyBorder="1" applyAlignment="1">
      <alignment horizontal="center" vertical="center" shrinkToFit="1"/>
    </xf>
    <xf numFmtId="180" fontId="2" fillId="0" borderId="0" xfId="0" applyNumberFormat="1" applyFont="1" applyFill="1" applyBorder="1" applyAlignment="1">
      <alignment horizontal="center" vertical="center" shrinkToFit="1"/>
    </xf>
    <xf numFmtId="180" fontId="5" fillId="0" borderId="12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180" fontId="5" fillId="0" borderId="16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180" fontId="5" fillId="0" borderId="20" xfId="0" applyNumberFormat="1" applyFont="1" applyFill="1" applyBorder="1" applyAlignment="1">
      <alignment horizontal="center" vertical="center" wrapText="1" shrinkToFi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 shrinkToFit="1"/>
    </xf>
    <xf numFmtId="182" fontId="8" fillId="0" borderId="24" xfId="0" applyNumberFormat="1" applyFont="1" applyFill="1" applyBorder="1" applyAlignment="1">
      <alignment horizontal="center" vertical="center" shrinkToFit="1"/>
    </xf>
    <xf numFmtId="182" fontId="8" fillId="0" borderId="44" xfId="0" applyNumberFormat="1" applyFont="1" applyFill="1" applyBorder="1" applyAlignment="1">
      <alignment horizontal="center" vertical="center" shrinkToFit="1"/>
    </xf>
    <xf numFmtId="182" fontId="8" fillId="0" borderId="12" xfId="0" applyNumberFormat="1" applyFont="1" applyFill="1" applyBorder="1" applyAlignment="1">
      <alignment horizontal="center" vertical="center" shrinkToFit="1"/>
    </xf>
    <xf numFmtId="182" fontId="8" fillId="0" borderId="35" xfId="0" applyNumberFormat="1" applyFont="1" applyFill="1" applyBorder="1" applyAlignment="1">
      <alignment horizontal="center" vertical="center" shrinkToFit="1"/>
    </xf>
    <xf numFmtId="182" fontId="8" fillId="0" borderId="16" xfId="0" applyNumberFormat="1" applyFont="1" applyFill="1" applyBorder="1" applyAlignment="1">
      <alignment horizontal="center" vertical="center" shrinkToFit="1"/>
    </xf>
    <xf numFmtId="182" fontId="8" fillId="0" borderId="36" xfId="0" applyNumberFormat="1" applyFont="1" applyFill="1" applyBorder="1" applyAlignment="1">
      <alignment horizontal="center" vertical="center" shrinkToFit="1"/>
    </xf>
    <xf numFmtId="182" fontId="8" fillId="0" borderId="37" xfId="0" applyNumberFormat="1" applyFont="1" applyFill="1" applyBorder="1" applyAlignment="1">
      <alignment horizontal="center" vertical="center" shrinkToFit="1"/>
    </xf>
    <xf numFmtId="182" fontId="8" fillId="0" borderId="34" xfId="0" applyNumberFormat="1" applyFont="1" applyFill="1" applyBorder="1" applyAlignment="1">
      <alignment horizontal="center" vertical="center" shrinkToFit="1"/>
    </xf>
    <xf numFmtId="182" fontId="8" fillId="0" borderId="43" xfId="0" applyNumberFormat="1" applyFont="1" applyFill="1" applyBorder="1" applyAlignment="1">
      <alignment horizontal="center" vertical="center" shrinkToFit="1"/>
    </xf>
    <xf numFmtId="182" fontId="8" fillId="0" borderId="42" xfId="0" applyNumberFormat="1" applyFont="1" applyFill="1" applyBorder="1" applyAlignment="1">
      <alignment horizontal="center" vertical="center" shrinkToFit="1"/>
    </xf>
    <xf numFmtId="182" fontId="8" fillId="0" borderId="45" xfId="0" applyNumberFormat="1" applyFont="1" applyFill="1" applyBorder="1" applyAlignment="1">
      <alignment horizontal="center" vertical="center" shrinkToFi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5</xdr:row>
      <xdr:rowOff>0</xdr:rowOff>
    </xdr:from>
    <xdr:to>
      <xdr:col>3</xdr:col>
      <xdr:colOff>190500</xdr:colOff>
      <xdr:row>5</xdr:row>
      <xdr:rowOff>142875</xdr:rowOff>
    </xdr:to>
    <xdr:pic>
      <xdr:nvPicPr>
        <xdr:cNvPr id="1" name="Picture 7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581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190500</xdr:colOff>
      <xdr:row>5</xdr:row>
      <xdr:rowOff>142875</xdr:rowOff>
    </xdr:to>
    <xdr:pic>
      <xdr:nvPicPr>
        <xdr:cNvPr id="2" name="Picture 76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1581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190500</xdr:colOff>
      <xdr:row>5</xdr:row>
      <xdr:rowOff>142875</xdr:rowOff>
    </xdr:to>
    <xdr:pic>
      <xdr:nvPicPr>
        <xdr:cNvPr id="3" name="Picture 76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1581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190500</xdr:colOff>
      <xdr:row>5</xdr:row>
      <xdr:rowOff>142875</xdr:rowOff>
    </xdr:to>
    <xdr:pic>
      <xdr:nvPicPr>
        <xdr:cNvPr id="4" name="Picture 7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581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190500</xdr:colOff>
      <xdr:row>6</xdr:row>
      <xdr:rowOff>142875</xdr:rowOff>
    </xdr:to>
    <xdr:pic>
      <xdr:nvPicPr>
        <xdr:cNvPr id="5" name="Picture 7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190500</xdr:colOff>
      <xdr:row>6</xdr:row>
      <xdr:rowOff>142875</xdr:rowOff>
    </xdr:to>
    <xdr:pic>
      <xdr:nvPicPr>
        <xdr:cNvPr id="6" name="Picture 7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190500</xdr:colOff>
      <xdr:row>6</xdr:row>
      <xdr:rowOff>142875</xdr:rowOff>
    </xdr:to>
    <xdr:pic>
      <xdr:nvPicPr>
        <xdr:cNvPr id="7" name="Picture 77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190500</xdr:colOff>
      <xdr:row>6</xdr:row>
      <xdr:rowOff>142875</xdr:rowOff>
    </xdr:to>
    <xdr:pic>
      <xdr:nvPicPr>
        <xdr:cNvPr id="8" name="Picture 7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190500</xdr:colOff>
      <xdr:row>7</xdr:row>
      <xdr:rowOff>142875</xdr:rowOff>
    </xdr:to>
    <xdr:pic>
      <xdr:nvPicPr>
        <xdr:cNvPr id="9" name="Picture 7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2152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190500</xdr:colOff>
      <xdr:row>7</xdr:row>
      <xdr:rowOff>142875</xdr:rowOff>
    </xdr:to>
    <xdr:pic>
      <xdr:nvPicPr>
        <xdr:cNvPr id="10" name="Picture 77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2152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190500</xdr:colOff>
      <xdr:row>7</xdr:row>
      <xdr:rowOff>142875</xdr:rowOff>
    </xdr:to>
    <xdr:pic>
      <xdr:nvPicPr>
        <xdr:cNvPr id="11" name="Picture 7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2152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190500</xdr:colOff>
      <xdr:row>7</xdr:row>
      <xdr:rowOff>142875</xdr:rowOff>
    </xdr:to>
    <xdr:pic>
      <xdr:nvPicPr>
        <xdr:cNvPr id="12" name="Picture 7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2152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190500</xdr:colOff>
      <xdr:row>8</xdr:row>
      <xdr:rowOff>142875</xdr:rowOff>
    </xdr:to>
    <xdr:pic>
      <xdr:nvPicPr>
        <xdr:cNvPr id="13" name="Picture 7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190500</xdr:colOff>
      <xdr:row>8</xdr:row>
      <xdr:rowOff>142875</xdr:rowOff>
    </xdr:to>
    <xdr:pic>
      <xdr:nvPicPr>
        <xdr:cNvPr id="14" name="Picture 77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190500</xdr:colOff>
      <xdr:row>8</xdr:row>
      <xdr:rowOff>142875</xdr:rowOff>
    </xdr:to>
    <xdr:pic>
      <xdr:nvPicPr>
        <xdr:cNvPr id="15" name="Picture 77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190500</xdr:colOff>
      <xdr:row>8</xdr:row>
      <xdr:rowOff>142875</xdr:rowOff>
    </xdr:to>
    <xdr:pic>
      <xdr:nvPicPr>
        <xdr:cNvPr id="16" name="Picture 7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190500</xdr:colOff>
      <xdr:row>10</xdr:row>
      <xdr:rowOff>142875</xdr:rowOff>
    </xdr:to>
    <xdr:pic>
      <xdr:nvPicPr>
        <xdr:cNvPr id="17" name="Picture 7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190500</xdr:colOff>
      <xdr:row>10</xdr:row>
      <xdr:rowOff>142875</xdr:rowOff>
    </xdr:to>
    <xdr:pic>
      <xdr:nvPicPr>
        <xdr:cNvPr id="18" name="Picture 7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190500</xdr:colOff>
      <xdr:row>10</xdr:row>
      <xdr:rowOff>142875</xdr:rowOff>
    </xdr:to>
    <xdr:pic>
      <xdr:nvPicPr>
        <xdr:cNvPr id="19" name="Picture 7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190500</xdr:colOff>
      <xdr:row>10</xdr:row>
      <xdr:rowOff>142875</xdr:rowOff>
    </xdr:to>
    <xdr:pic>
      <xdr:nvPicPr>
        <xdr:cNvPr id="20" name="Picture 7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142875</xdr:rowOff>
    </xdr:to>
    <xdr:pic>
      <xdr:nvPicPr>
        <xdr:cNvPr id="21" name="Picture 7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329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142875</xdr:rowOff>
    </xdr:to>
    <xdr:pic>
      <xdr:nvPicPr>
        <xdr:cNvPr id="22" name="Picture 78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329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142875</xdr:rowOff>
    </xdr:to>
    <xdr:pic>
      <xdr:nvPicPr>
        <xdr:cNvPr id="23" name="Picture 78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329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142875</xdr:rowOff>
    </xdr:to>
    <xdr:pic>
      <xdr:nvPicPr>
        <xdr:cNvPr id="24" name="Picture 7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329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190500</xdr:colOff>
      <xdr:row>12</xdr:row>
      <xdr:rowOff>142875</xdr:rowOff>
    </xdr:to>
    <xdr:pic>
      <xdr:nvPicPr>
        <xdr:cNvPr id="25" name="Picture 7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3581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190500</xdr:colOff>
      <xdr:row>12</xdr:row>
      <xdr:rowOff>142875</xdr:rowOff>
    </xdr:to>
    <xdr:pic>
      <xdr:nvPicPr>
        <xdr:cNvPr id="26" name="Picture 79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3581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190500</xdr:colOff>
      <xdr:row>12</xdr:row>
      <xdr:rowOff>142875</xdr:rowOff>
    </xdr:to>
    <xdr:pic>
      <xdr:nvPicPr>
        <xdr:cNvPr id="27" name="Picture 79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3581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190500</xdr:colOff>
      <xdr:row>12</xdr:row>
      <xdr:rowOff>142875</xdr:rowOff>
    </xdr:to>
    <xdr:pic>
      <xdr:nvPicPr>
        <xdr:cNvPr id="28" name="Picture 7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3581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142875</xdr:rowOff>
    </xdr:to>
    <xdr:pic>
      <xdr:nvPicPr>
        <xdr:cNvPr id="29" name="Picture 7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142875</xdr:rowOff>
    </xdr:to>
    <xdr:pic>
      <xdr:nvPicPr>
        <xdr:cNvPr id="30" name="Picture 7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142875</xdr:rowOff>
    </xdr:to>
    <xdr:pic>
      <xdr:nvPicPr>
        <xdr:cNvPr id="31" name="Picture 7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142875</xdr:rowOff>
    </xdr:to>
    <xdr:pic>
      <xdr:nvPicPr>
        <xdr:cNvPr id="32" name="Picture 7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190500</xdr:colOff>
      <xdr:row>16</xdr:row>
      <xdr:rowOff>142875</xdr:rowOff>
    </xdr:to>
    <xdr:pic>
      <xdr:nvPicPr>
        <xdr:cNvPr id="33" name="Picture 7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472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190500</xdr:colOff>
      <xdr:row>16</xdr:row>
      <xdr:rowOff>142875</xdr:rowOff>
    </xdr:to>
    <xdr:pic>
      <xdr:nvPicPr>
        <xdr:cNvPr id="34" name="Picture 79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472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190500</xdr:colOff>
      <xdr:row>16</xdr:row>
      <xdr:rowOff>142875</xdr:rowOff>
    </xdr:to>
    <xdr:pic>
      <xdr:nvPicPr>
        <xdr:cNvPr id="35" name="Picture 79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472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190500</xdr:colOff>
      <xdr:row>16</xdr:row>
      <xdr:rowOff>142875</xdr:rowOff>
    </xdr:to>
    <xdr:pic>
      <xdr:nvPicPr>
        <xdr:cNvPr id="36" name="Picture 8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472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142875</xdr:rowOff>
    </xdr:to>
    <xdr:pic>
      <xdr:nvPicPr>
        <xdr:cNvPr id="37" name="Picture 8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5010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142875</xdr:rowOff>
    </xdr:to>
    <xdr:pic>
      <xdr:nvPicPr>
        <xdr:cNvPr id="38" name="Picture 80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5010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142875</xdr:rowOff>
    </xdr:to>
    <xdr:pic>
      <xdr:nvPicPr>
        <xdr:cNvPr id="39" name="Picture 80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5010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142875</xdr:rowOff>
    </xdr:to>
    <xdr:pic>
      <xdr:nvPicPr>
        <xdr:cNvPr id="40" name="Picture 8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5010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190500</xdr:colOff>
      <xdr:row>18</xdr:row>
      <xdr:rowOff>142875</xdr:rowOff>
    </xdr:to>
    <xdr:pic>
      <xdr:nvPicPr>
        <xdr:cNvPr id="41" name="Picture 8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5295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190500</xdr:colOff>
      <xdr:row>18</xdr:row>
      <xdr:rowOff>142875</xdr:rowOff>
    </xdr:to>
    <xdr:pic>
      <xdr:nvPicPr>
        <xdr:cNvPr id="42" name="Picture 80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5295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190500</xdr:colOff>
      <xdr:row>18</xdr:row>
      <xdr:rowOff>142875</xdr:rowOff>
    </xdr:to>
    <xdr:pic>
      <xdr:nvPicPr>
        <xdr:cNvPr id="43" name="Picture 80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5295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190500</xdr:colOff>
      <xdr:row>18</xdr:row>
      <xdr:rowOff>142875</xdr:rowOff>
    </xdr:to>
    <xdr:pic>
      <xdr:nvPicPr>
        <xdr:cNvPr id="44" name="Picture 8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5295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142875</xdr:rowOff>
    </xdr:to>
    <xdr:pic>
      <xdr:nvPicPr>
        <xdr:cNvPr id="45" name="Picture 8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142875</xdr:rowOff>
    </xdr:to>
    <xdr:pic>
      <xdr:nvPicPr>
        <xdr:cNvPr id="46" name="Picture 8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142875</xdr:rowOff>
    </xdr:to>
    <xdr:pic>
      <xdr:nvPicPr>
        <xdr:cNvPr id="47" name="Picture 8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142875</xdr:rowOff>
    </xdr:to>
    <xdr:pic>
      <xdr:nvPicPr>
        <xdr:cNvPr id="48" name="Picture 8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142875</xdr:rowOff>
    </xdr:to>
    <xdr:pic>
      <xdr:nvPicPr>
        <xdr:cNvPr id="49" name="Picture 8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6153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142875</xdr:rowOff>
    </xdr:to>
    <xdr:pic>
      <xdr:nvPicPr>
        <xdr:cNvPr id="50" name="Picture 81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6153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142875</xdr:rowOff>
    </xdr:to>
    <xdr:pic>
      <xdr:nvPicPr>
        <xdr:cNvPr id="51" name="Picture 81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6153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142875</xdr:rowOff>
    </xdr:to>
    <xdr:pic>
      <xdr:nvPicPr>
        <xdr:cNvPr id="52" name="Picture 8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6153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142875</xdr:rowOff>
    </xdr:to>
    <xdr:pic>
      <xdr:nvPicPr>
        <xdr:cNvPr id="53" name="Picture 8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643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142875</xdr:rowOff>
    </xdr:to>
    <xdr:pic>
      <xdr:nvPicPr>
        <xdr:cNvPr id="54" name="Picture 81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643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142875</xdr:rowOff>
    </xdr:to>
    <xdr:pic>
      <xdr:nvPicPr>
        <xdr:cNvPr id="55" name="Picture 81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643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142875</xdr:rowOff>
    </xdr:to>
    <xdr:pic>
      <xdr:nvPicPr>
        <xdr:cNvPr id="56" name="Picture 8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643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24</xdr:row>
      <xdr:rowOff>142875</xdr:rowOff>
    </xdr:to>
    <xdr:pic>
      <xdr:nvPicPr>
        <xdr:cNvPr id="57" name="Picture 8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24</xdr:row>
      <xdr:rowOff>142875</xdr:rowOff>
    </xdr:to>
    <xdr:pic>
      <xdr:nvPicPr>
        <xdr:cNvPr id="58" name="Picture 82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24</xdr:row>
      <xdr:rowOff>142875</xdr:rowOff>
    </xdr:to>
    <xdr:pic>
      <xdr:nvPicPr>
        <xdr:cNvPr id="59" name="Picture 82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24</xdr:row>
      <xdr:rowOff>142875</xdr:rowOff>
    </xdr:to>
    <xdr:pic>
      <xdr:nvPicPr>
        <xdr:cNvPr id="60" name="Picture 8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190500</xdr:colOff>
      <xdr:row>25</xdr:row>
      <xdr:rowOff>142875</xdr:rowOff>
    </xdr:to>
    <xdr:pic>
      <xdr:nvPicPr>
        <xdr:cNvPr id="61" name="Picture 8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729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190500</xdr:colOff>
      <xdr:row>25</xdr:row>
      <xdr:rowOff>142875</xdr:rowOff>
    </xdr:to>
    <xdr:pic>
      <xdr:nvPicPr>
        <xdr:cNvPr id="62" name="Picture 82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729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190500</xdr:colOff>
      <xdr:row>25</xdr:row>
      <xdr:rowOff>142875</xdr:rowOff>
    </xdr:to>
    <xdr:pic>
      <xdr:nvPicPr>
        <xdr:cNvPr id="63" name="Picture 82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729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190500</xdr:colOff>
      <xdr:row>25</xdr:row>
      <xdr:rowOff>142875</xdr:rowOff>
    </xdr:to>
    <xdr:pic>
      <xdr:nvPicPr>
        <xdr:cNvPr id="64" name="Picture 8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729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190500</xdr:colOff>
      <xdr:row>26</xdr:row>
      <xdr:rowOff>142875</xdr:rowOff>
    </xdr:to>
    <xdr:pic>
      <xdr:nvPicPr>
        <xdr:cNvPr id="65" name="Picture 8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7581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190500</xdr:colOff>
      <xdr:row>26</xdr:row>
      <xdr:rowOff>142875</xdr:rowOff>
    </xdr:to>
    <xdr:pic>
      <xdr:nvPicPr>
        <xdr:cNvPr id="66" name="Picture 83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7581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190500</xdr:colOff>
      <xdr:row>26</xdr:row>
      <xdr:rowOff>142875</xdr:rowOff>
    </xdr:to>
    <xdr:pic>
      <xdr:nvPicPr>
        <xdr:cNvPr id="67" name="Picture 83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7581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190500</xdr:colOff>
      <xdr:row>26</xdr:row>
      <xdr:rowOff>142875</xdr:rowOff>
    </xdr:to>
    <xdr:pic>
      <xdr:nvPicPr>
        <xdr:cNvPr id="68" name="Picture 8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7581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190500</xdr:colOff>
      <xdr:row>27</xdr:row>
      <xdr:rowOff>142875</xdr:rowOff>
    </xdr:to>
    <xdr:pic>
      <xdr:nvPicPr>
        <xdr:cNvPr id="69" name="Picture 8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786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190500</xdr:colOff>
      <xdr:row>27</xdr:row>
      <xdr:rowOff>142875</xdr:rowOff>
    </xdr:to>
    <xdr:pic>
      <xdr:nvPicPr>
        <xdr:cNvPr id="70" name="Picture 83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786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190500</xdr:colOff>
      <xdr:row>27</xdr:row>
      <xdr:rowOff>142875</xdr:rowOff>
    </xdr:to>
    <xdr:pic>
      <xdr:nvPicPr>
        <xdr:cNvPr id="71" name="Picture 83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786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190500</xdr:colOff>
      <xdr:row>27</xdr:row>
      <xdr:rowOff>142875</xdr:rowOff>
    </xdr:to>
    <xdr:pic>
      <xdr:nvPicPr>
        <xdr:cNvPr id="72" name="Picture 8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786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190500</xdr:colOff>
      <xdr:row>28</xdr:row>
      <xdr:rowOff>142875</xdr:rowOff>
    </xdr:to>
    <xdr:pic>
      <xdr:nvPicPr>
        <xdr:cNvPr id="73" name="Picture 8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815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190500</xdr:colOff>
      <xdr:row>28</xdr:row>
      <xdr:rowOff>142875</xdr:rowOff>
    </xdr:to>
    <xdr:pic>
      <xdr:nvPicPr>
        <xdr:cNvPr id="74" name="Picture 83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815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190500</xdr:colOff>
      <xdr:row>28</xdr:row>
      <xdr:rowOff>142875</xdr:rowOff>
    </xdr:to>
    <xdr:pic>
      <xdr:nvPicPr>
        <xdr:cNvPr id="75" name="Picture 83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815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190500</xdr:colOff>
      <xdr:row>28</xdr:row>
      <xdr:rowOff>142875</xdr:rowOff>
    </xdr:to>
    <xdr:pic>
      <xdr:nvPicPr>
        <xdr:cNvPr id="76" name="Picture 8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815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190500</xdr:colOff>
      <xdr:row>30</xdr:row>
      <xdr:rowOff>142875</xdr:rowOff>
    </xdr:to>
    <xdr:pic>
      <xdr:nvPicPr>
        <xdr:cNvPr id="77" name="Picture 8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8724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190500</xdr:colOff>
      <xdr:row>30</xdr:row>
      <xdr:rowOff>142875</xdr:rowOff>
    </xdr:to>
    <xdr:pic>
      <xdr:nvPicPr>
        <xdr:cNvPr id="78" name="Picture 84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8724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190500</xdr:colOff>
      <xdr:row>30</xdr:row>
      <xdr:rowOff>142875</xdr:rowOff>
    </xdr:to>
    <xdr:pic>
      <xdr:nvPicPr>
        <xdr:cNvPr id="79" name="Picture 84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8724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190500</xdr:colOff>
      <xdr:row>30</xdr:row>
      <xdr:rowOff>142875</xdr:rowOff>
    </xdr:to>
    <xdr:pic>
      <xdr:nvPicPr>
        <xdr:cNvPr id="80" name="Picture 8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8724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190500</xdr:colOff>
      <xdr:row>16</xdr:row>
      <xdr:rowOff>142875</xdr:rowOff>
    </xdr:to>
    <xdr:pic>
      <xdr:nvPicPr>
        <xdr:cNvPr id="81" name="Picture 8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72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190500</xdr:colOff>
      <xdr:row>16</xdr:row>
      <xdr:rowOff>142875</xdr:rowOff>
    </xdr:to>
    <xdr:pic>
      <xdr:nvPicPr>
        <xdr:cNvPr id="82" name="Picture 84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72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190500</xdr:colOff>
      <xdr:row>16</xdr:row>
      <xdr:rowOff>142875</xdr:rowOff>
    </xdr:to>
    <xdr:pic>
      <xdr:nvPicPr>
        <xdr:cNvPr id="83" name="Picture 84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72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190500</xdr:colOff>
      <xdr:row>16</xdr:row>
      <xdr:rowOff>142875</xdr:rowOff>
    </xdr:to>
    <xdr:pic>
      <xdr:nvPicPr>
        <xdr:cNvPr id="84" name="Picture 8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72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142875</xdr:rowOff>
    </xdr:to>
    <xdr:pic>
      <xdr:nvPicPr>
        <xdr:cNvPr id="85" name="Picture 8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142875</xdr:rowOff>
    </xdr:to>
    <xdr:pic>
      <xdr:nvPicPr>
        <xdr:cNvPr id="86" name="Picture 85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142875</xdr:rowOff>
    </xdr:to>
    <xdr:pic>
      <xdr:nvPicPr>
        <xdr:cNvPr id="87" name="Picture 85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142875</xdr:rowOff>
    </xdr:to>
    <xdr:pic>
      <xdr:nvPicPr>
        <xdr:cNvPr id="88" name="Picture 8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142875</xdr:rowOff>
    </xdr:to>
    <xdr:pic>
      <xdr:nvPicPr>
        <xdr:cNvPr id="89" name="Picture 8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142875</xdr:rowOff>
    </xdr:to>
    <xdr:pic>
      <xdr:nvPicPr>
        <xdr:cNvPr id="90" name="Picture 85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142875</xdr:rowOff>
    </xdr:to>
    <xdr:pic>
      <xdr:nvPicPr>
        <xdr:cNvPr id="91" name="Picture 85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142875</xdr:rowOff>
    </xdr:to>
    <xdr:pic>
      <xdr:nvPicPr>
        <xdr:cNvPr id="92" name="Picture 8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142875</xdr:rowOff>
    </xdr:to>
    <xdr:pic>
      <xdr:nvPicPr>
        <xdr:cNvPr id="93" name="Picture 8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142875</xdr:rowOff>
    </xdr:to>
    <xdr:pic>
      <xdr:nvPicPr>
        <xdr:cNvPr id="94" name="Picture 85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142875</xdr:rowOff>
    </xdr:to>
    <xdr:pic>
      <xdr:nvPicPr>
        <xdr:cNvPr id="95" name="Picture 8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142875</xdr:rowOff>
    </xdr:to>
    <xdr:pic>
      <xdr:nvPicPr>
        <xdr:cNvPr id="96" name="Picture 8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24</xdr:row>
      <xdr:rowOff>142875</xdr:rowOff>
    </xdr:to>
    <xdr:pic>
      <xdr:nvPicPr>
        <xdr:cNvPr id="97" name="Picture 8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24</xdr:row>
      <xdr:rowOff>142875</xdr:rowOff>
    </xdr:to>
    <xdr:pic>
      <xdr:nvPicPr>
        <xdr:cNvPr id="98" name="Picture 86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24</xdr:row>
      <xdr:rowOff>142875</xdr:rowOff>
    </xdr:to>
    <xdr:pic>
      <xdr:nvPicPr>
        <xdr:cNvPr id="99" name="Picture 86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24</xdr:row>
      <xdr:rowOff>142875</xdr:rowOff>
    </xdr:to>
    <xdr:pic>
      <xdr:nvPicPr>
        <xdr:cNvPr id="100" name="Picture 8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24</xdr:row>
      <xdr:rowOff>142875</xdr:rowOff>
    </xdr:to>
    <xdr:pic>
      <xdr:nvPicPr>
        <xdr:cNvPr id="101" name="Picture 8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24</xdr:row>
      <xdr:rowOff>142875</xdr:rowOff>
    </xdr:to>
    <xdr:pic>
      <xdr:nvPicPr>
        <xdr:cNvPr id="102" name="Picture 86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24</xdr:row>
      <xdr:rowOff>142875</xdr:rowOff>
    </xdr:to>
    <xdr:pic>
      <xdr:nvPicPr>
        <xdr:cNvPr id="103" name="Picture 86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24</xdr:row>
      <xdr:rowOff>142875</xdr:rowOff>
    </xdr:to>
    <xdr:pic>
      <xdr:nvPicPr>
        <xdr:cNvPr id="104" name="Picture 8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24</xdr:row>
      <xdr:rowOff>142875</xdr:rowOff>
    </xdr:to>
    <xdr:pic>
      <xdr:nvPicPr>
        <xdr:cNvPr id="105" name="Picture 8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24</xdr:row>
      <xdr:rowOff>142875</xdr:rowOff>
    </xdr:to>
    <xdr:pic>
      <xdr:nvPicPr>
        <xdr:cNvPr id="106" name="Picture 8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24</xdr:row>
      <xdr:rowOff>142875</xdr:rowOff>
    </xdr:to>
    <xdr:pic>
      <xdr:nvPicPr>
        <xdr:cNvPr id="107" name="Picture 87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24</xdr:row>
      <xdr:rowOff>142875</xdr:rowOff>
    </xdr:to>
    <xdr:pic>
      <xdr:nvPicPr>
        <xdr:cNvPr id="108" name="Picture 8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142875</xdr:rowOff>
    </xdr:to>
    <xdr:pic>
      <xdr:nvPicPr>
        <xdr:cNvPr id="109" name="Picture 8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142875</xdr:rowOff>
    </xdr:to>
    <xdr:pic>
      <xdr:nvPicPr>
        <xdr:cNvPr id="110" name="Picture 87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142875</xdr:rowOff>
    </xdr:to>
    <xdr:pic>
      <xdr:nvPicPr>
        <xdr:cNvPr id="111" name="Picture 8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142875</xdr:rowOff>
    </xdr:to>
    <xdr:pic>
      <xdr:nvPicPr>
        <xdr:cNvPr id="112" name="Picture 8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190500</xdr:colOff>
      <xdr:row>10</xdr:row>
      <xdr:rowOff>142875</xdr:rowOff>
    </xdr:to>
    <xdr:pic>
      <xdr:nvPicPr>
        <xdr:cNvPr id="113" name="Picture 8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190500</xdr:colOff>
      <xdr:row>10</xdr:row>
      <xdr:rowOff>142875</xdr:rowOff>
    </xdr:to>
    <xdr:pic>
      <xdr:nvPicPr>
        <xdr:cNvPr id="114" name="Picture 87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190500</xdr:colOff>
      <xdr:row>10</xdr:row>
      <xdr:rowOff>142875</xdr:rowOff>
    </xdr:to>
    <xdr:pic>
      <xdr:nvPicPr>
        <xdr:cNvPr id="115" name="Picture 87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190500</xdr:colOff>
      <xdr:row>10</xdr:row>
      <xdr:rowOff>142875</xdr:rowOff>
    </xdr:to>
    <xdr:pic>
      <xdr:nvPicPr>
        <xdr:cNvPr id="116" name="Picture 8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190500</xdr:colOff>
      <xdr:row>15</xdr:row>
      <xdr:rowOff>142875</xdr:rowOff>
    </xdr:to>
    <xdr:pic>
      <xdr:nvPicPr>
        <xdr:cNvPr id="117" name="Picture 8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190500</xdr:colOff>
      <xdr:row>15</xdr:row>
      <xdr:rowOff>142875</xdr:rowOff>
    </xdr:to>
    <xdr:pic>
      <xdr:nvPicPr>
        <xdr:cNvPr id="118" name="Picture 8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190500</xdr:colOff>
      <xdr:row>15</xdr:row>
      <xdr:rowOff>142875</xdr:rowOff>
    </xdr:to>
    <xdr:pic>
      <xdr:nvPicPr>
        <xdr:cNvPr id="119" name="Picture 8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190500</xdr:colOff>
      <xdr:row>15</xdr:row>
      <xdr:rowOff>142875</xdr:rowOff>
    </xdr:to>
    <xdr:pic>
      <xdr:nvPicPr>
        <xdr:cNvPr id="120" name="Picture 8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142875</xdr:rowOff>
    </xdr:to>
    <xdr:pic>
      <xdr:nvPicPr>
        <xdr:cNvPr id="121" name="Picture 8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142875</xdr:rowOff>
    </xdr:to>
    <xdr:pic>
      <xdr:nvPicPr>
        <xdr:cNvPr id="122" name="Picture 88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142875</xdr:rowOff>
    </xdr:to>
    <xdr:pic>
      <xdr:nvPicPr>
        <xdr:cNvPr id="123" name="Picture 88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142875</xdr:rowOff>
    </xdr:to>
    <xdr:pic>
      <xdr:nvPicPr>
        <xdr:cNvPr id="124" name="Picture 8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190500</xdr:colOff>
      <xdr:row>10</xdr:row>
      <xdr:rowOff>142875</xdr:rowOff>
    </xdr:to>
    <xdr:pic>
      <xdr:nvPicPr>
        <xdr:cNvPr id="125" name="Picture 8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190500</xdr:colOff>
      <xdr:row>10</xdr:row>
      <xdr:rowOff>142875</xdr:rowOff>
    </xdr:to>
    <xdr:pic>
      <xdr:nvPicPr>
        <xdr:cNvPr id="126" name="Picture 89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190500</xdr:colOff>
      <xdr:row>10</xdr:row>
      <xdr:rowOff>142875</xdr:rowOff>
    </xdr:to>
    <xdr:pic>
      <xdr:nvPicPr>
        <xdr:cNvPr id="127" name="Picture 89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190500</xdr:colOff>
      <xdr:row>10</xdr:row>
      <xdr:rowOff>142875</xdr:rowOff>
    </xdr:to>
    <xdr:pic>
      <xdr:nvPicPr>
        <xdr:cNvPr id="128" name="Picture 8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190500</xdr:colOff>
      <xdr:row>15</xdr:row>
      <xdr:rowOff>142875</xdr:rowOff>
    </xdr:to>
    <xdr:pic>
      <xdr:nvPicPr>
        <xdr:cNvPr id="129" name="Picture 8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190500</xdr:colOff>
      <xdr:row>15</xdr:row>
      <xdr:rowOff>142875</xdr:rowOff>
    </xdr:to>
    <xdr:pic>
      <xdr:nvPicPr>
        <xdr:cNvPr id="130" name="Picture 8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190500</xdr:colOff>
      <xdr:row>15</xdr:row>
      <xdr:rowOff>142875</xdr:rowOff>
    </xdr:to>
    <xdr:pic>
      <xdr:nvPicPr>
        <xdr:cNvPr id="131" name="Picture 8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190500</xdr:colOff>
      <xdr:row>15</xdr:row>
      <xdr:rowOff>142875</xdr:rowOff>
    </xdr:to>
    <xdr:pic>
      <xdr:nvPicPr>
        <xdr:cNvPr id="132" name="Picture 8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190500</xdr:colOff>
      <xdr:row>15</xdr:row>
      <xdr:rowOff>142875</xdr:rowOff>
    </xdr:to>
    <xdr:pic>
      <xdr:nvPicPr>
        <xdr:cNvPr id="133" name="Picture 8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190500</xdr:colOff>
      <xdr:row>15</xdr:row>
      <xdr:rowOff>142875</xdr:rowOff>
    </xdr:to>
    <xdr:pic>
      <xdr:nvPicPr>
        <xdr:cNvPr id="134" name="Picture 89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190500</xdr:colOff>
      <xdr:row>15</xdr:row>
      <xdr:rowOff>142875</xdr:rowOff>
    </xdr:to>
    <xdr:pic>
      <xdr:nvPicPr>
        <xdr:cNvPr id="135" name="Picture 89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190500</xdr:colOff>
      <xdr:row>15</xdr:row>
      <xdr:rowOff>142875</xdr:rowOff>
    </xdr:to>
    <xdr:pic>
      <xdr:nvPicPr>
        <xdr:cNvPr id="136" name="Picture 9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190500</xdr:colOff>
      <xdr:row>20</xdr:row>
      <xdr:rowOff>142875</xdr:rowOff>
    </xdr:to>
    <xdr:pic>
      <xdr:nvPicPr>
        <xdr:cNvPr id="137" name="Picture 9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190500</xdr:colOff>
      <xdr:row>20</xdr:row>
      <xdr:rowOff>142875</xdr:rowOff>
    </xdr:to>
    <xdr:pic>
      <xdr:nvPicPr>
        <xdr:cNvPr id="138" name="Picture 90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190500</xdr:colOff>
      <xdr:row>20</xdr:row>
      <xdr:rowOff>142875</xdr:rowOff>
    </xdr:to>
    <xdr:pic>
      <xdr:nvPicPr>
        <xdr:cNvPr id="139" name="Picture 90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190500</xdr:colOff>
      <xdr:row>20</xdr:row>
      <xdr:rowOff>142875</xdr:rowOff>
    </xdr:to>
    <xdr:pic>
      <xdr:nvPicPr>
        <xdr:cNvPr id="140" name="Picture 9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190500</xdr:colOff>
      <xdr:row>20</xdr:row>
      <xdr:rowOff>142875</xdr:rowOff>
    </xdr:to>
    <xdr:pic>
      <xdr:nvPicPr>
        <xdr:cNvPr id="141" name="Picture 9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190500</xdr:colOff>
      <xdr:row>20</xdr:row>
      <xdr:rowOff>142875</xdr:rowOff>
    </xdr:to>
    <xdr:pic>
      <xdr:nvPicPr>
        <xdr:cNvPr id="142" name="Picture 90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190500</xdr:colOff>
      <xdr:row>20</xdr:row>
      <xdr:rowOff>142875</xdr:rowOff>
    </xdr:to>
    <xdr:pic>
      <xdr:nvPicPr>
        <xdr:cNvPr id="143" name="Picture 90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190500</xdr:colOff>
      <xdr:row>20</xdr:row>
      <xdr:rowOff>142875</xdr:rowOff>
    </xdr:to>
    <xdr:pic>
      <xdr:nvPicPr>
        <xdr:cNvPr id="144" name="Picture 9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190500</xdr:colOff>
      <xdr:row>20</xdr:row>
      <xdr:rowOff>142875</xdr:rowOff>
    </xdr:to>
    <xdr:pic>
      <xdr:nvPicPr>
        <xdr:cNvPr id="145" name="Picture 9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190500</xdr:colOff>
      <xdr:row>20</xdr:row>
      <xdr:rowOff>142875</xdr:rowOff>
    </xdr:to>
    <xdr:pic>
      <xdr:nvPicPr>
        <xdr:cNvPr id="146" name="Picture 9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190500</xdr:colOff>
      <xdr:row>20</xdr:row>
      <xdr:rowOff>142875</xdr:rowOff>
    </xdr:to>
    <xdr:pic>
      <xdr:nvPicPr>
        <xdr:cNvPr id="147" name="Picture 9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190500</xdr:colOff>
      <xdr:row>20</xdr:row>
      <xdr:rowOff>142875</xdr:rowOff>
    </xdr:to>
    <xdr:pic>
      <xdr:nvPicPr>
        <xdr:cNvPr id="148" name="Picture 9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190500</xdr:colOff>
      <xdr:row>24</xdr:row>
      <xdr:rowOff>142875</xdr:rowOff>
    </xdr:to>
    <xdr:pic>
      <xdr:nvPicPr>
        <xdr:cNvPr id="149" name="Picture 9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190500</xdr:colOff>
      <xdr:row>24</xdr:row>
      <xdr:rowOff>142875</xdr:rowOff>
    </xdr:to>
    <xdr:pic>
      <xdr:nvPicPr>
        <xdr:cNvPr id="150" name="Picture 91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190500</xdr:colOff>
      <xdr:row>24</xdr:row>
      <xdr:rowOff>142875</xdr:rowOff>
    </xdr:to>
    <xdr:pic>
      <xdr:nvPicPr>
        <xdr:cNvPr id="151" name="Picture 91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190500</xdr:colOff>
      <xdr:row>24</xdr:row>
      <xdr:rowOff>142875</xdr:rowOff>
    </xdr:to>
    <xdr:pic>
      <xdr:nvPicPr>
        <xdr:cNvPr id="152" name="Picture 9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190500</xdr:colOff>
      <xdr:row>24</xdr:row>
      <xdr:rowOff>142875</xdr:rowOff>
    </xdr:to>
    <xdr:pic>
      <xdr:nvPicPr>
        <xdr:cNvPr id="153" name="Picture 9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190500</xdr:colOff>
      <xdr:row>24</xdr:row>
      <xdr:rowOff>142875</xdr:rowOff>
    </xdr:to>
    <xdr:pic>
      <xdr:nvPicPr>
        <xdr:cNvPr id="154" name="Picture 91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190500</xdr:colOff>
      <xdr:row>24</xdr:row>
      <xdr:rowOff>142875</xdr:rowOff>
    </xdr:to>
    <xdr:pic>
      <xdr:nvPicPr>
        <xdr:cNvPr id="155" name="Picture 91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190500</xdr:colOff>
      <xdr:row>24</xdr:row>
      <xdr:rowOff>142875</xdr:rowOff>
    </xdr:to>
    <xdr:pic>
      <xdr:nvPicPr>
        <xdr:cNvPr id="156" name="Picture 9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190500</xdr:colOff>
      <xdr:row>24</xdr:row>
      <xdr:rowOff>142875</xdr:rowOff>
    </xdr:to>
    <xdr:pic>
      <xdr:nvPicPr>
        <xdr:cNvPr id="157" name="Picture 9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190500</xdr:colOff>
      <xdr:row>24</xdr:row>
      <xdr:rowOff>142875</xdr:rowOff>
    </xdr:to>
    <xdr:pic>
      <xdr:nvPicPr>
        <xdr:cNvPr id="158" name="Picture 92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190500</xdr:colOff>
      <xdr:row>24</xdr:row>
      <xdr:rowOff>142875</xdr:rowOff>
    </xdr:to>
    <xdr:pic>
      <xdr:nvPicPr>
        <xdr:cNvPr id="159" name="Picture 92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190500</xdr:colOff>
      <xdr:row>24</xdr:row>
      <xdr:rowOff>142875</xdr:rowOff>
    </xdr:to>
    <xdr:pic>
      <xdr:nvPicPr>
        <xdr:cNvPr id="160" name="Picture 9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190500</xdr:colOff>
      <xdr:row>24</xdr:row>
      <xdr:rowOff>142875</xdr:rowOff>
    </xdr:to>
    <xdr:pic>
      <xdr:nvPicPr>
        <xdr:cNvPr id="161" name="Picture 9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190500</xdr:colOff>
      <xdr:row>24</xdr:row>
      <xdr:rowOff>142875</xdr:rowOff>
    </xdr:to>
    <xdr:pic>
      <xdr:nvPicPr>
        <xdr:cNvPr id="162" name="Picture 92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190500</xdr:colOff>
      <xdr:row>24</xdr:row>
      <xdr:rowOff>142875</xdr:rowOff>
    </xdr:to>
    <xdr:pic>
      <xdr:nvPicPr>
        <xdr:cNvPr id="163" name="Picture 92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190500</xdr:colOff>
      <xdr:row>24</xdr:row>
      <xdr:rowOff>142875</xdr:rowOff>
    </xdr:to>
    <xdr:pic>
      <xdr:nvPicPr>
        <xdr:cNvPr id="164" name="Picture 9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165" name="Picture 9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166" name="Picture 93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167" name="Picture 93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168" name="Picture 9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190500</xdr:colOff>
      <xdr:row>7</xdr:row>
      <xdr:rowOff>142875</xdr:rowOff>
    </xdr:to>
    <xdr:pic>
      <xdr:nvPicPr>
        <xdr:cNvPr id="169" name="Picture 9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2152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190500</xdr:colOff>
      <xdr:row>7</xdr:row>
      <xdr:rowOff>142875</xdr:rowOff>
    </xdr:to>
    <xdr:pic>
      <xdr:nvPicPr>
        <xdr:cNvPr id="170" name="Picture 93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2152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190500</xdr:colOff>
      <xdr:row>7</xdr:row>
      <xdr:rowOff>142875</xdr:rowOff>
    </xdr:to>
    <xdr:pic>
      <xdr:nvPicPr>
        <xdr:cNvPr id="171" name="Picture 93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2152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190500</xdr:colOff>
      <xdr:row>7</xdr:row>
      <xdr:rowOff>142875</xdr:rowOff>
    </xdr:to>
    <xdr:pic>
      <xdr:nvPicPr>
        <xdr:cNvPr id="172" name="Picture 9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2152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190500</xdr:colOff>
      <xdr:row>8</xdr:row>
      <xdr:rowOff>142875</xdr:rowOff>
    </xdr:to>
    <xdr:pic>
      <xdr:nvPicPr>
        <xdr:cNvPr id="173" name="Picture 9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190500</xdr:colOff>
      <xdr:row>8</xdr:row>
      <xdr:rowOff>142875</xdr:rowOff>
    </xdr:to>
    <xdr:pic>
      <xdr:nvPicPr>
        <xdr:cNvPr id="174" name="Picture 93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190500</xdr:colOff>
      <xdr:row>8</xdr:row>
      <xdr:rowOff>142875</xdr:rowOff>
    </xdr:to>
    <xdr:pic>
      <xdr:nvPicPr>
        <xdr:cNvPr id="175" name="Picture 93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190500</xdr:colOff>
      <xdr:row>8</xdr:row>
      <xdr:rowOff>142875</xdr:rowOff>
    </xdr:to>
    <xdr:pic>
      <xdr:nvPicPr>
        <xdr:cNvPr id="176" name="Picture 9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177" name="Picture 9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178" name="Picture 94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179" name="Picture 94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180" name="Picture 9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190500</xdr:colOff>
      <xdr:row>11</xdr:row>
      <xdr:rowOff>142875</xdr:rowOff>
    </xdr:to>
    <xdr:pic>
      <xdr:nvPicPr>
        <xdr:cNvPr id="181" name="Picture 9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29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190500</xdr:colOff>
      <xdr:row>11</xdr:row>
      <xdr:rowOff>142875</xdr:rowOff>
    </xdr:to>
    <xdr:pic>
      <xdr:nvPicPr>
        <xdr:cNvPr id="182" name="Picture 94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29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190500</xdr:colOff>
      <xdr:row>11</xdr:row>
      <xdr:rowOff>142875</xdr:rowOff>
    </xdr:to>
    <xdr:pic>
      <xdr:nvPicPr>
        <xdr:cNvPr id="183" name="Picture 94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29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190500</xdr:colOff>
      <xdr:row>11</xdr:row>
      <xdr:rowOff>142875</xdr:rowOff>
    </xdr:to>
    <xdr:pic>
      <xdr:nvPicPr>
        <xdr:cNvPr id="184" name="Picture 9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29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190500</xdr:colOff>
      <xdr:row>12</xdr:row>
      <xdr:rowOff>142875</xdr:rowOff>
    </xdr:to>
    <xdr:pic>
      <xdr:nvPicPr>
        <xdr:cNvPr id="185" name="Picture 9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581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190500</xdr:colOff>
      <xdr:row>12</xdr:row>
      <xdr:rowOff>142875</xdr:rowOff>
    </xdr:to>
    <xdr:pic>
      <xdr:nvPicPr>
        <xdr:cNvPr id="186" name="Picture 95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581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190500</xdr:colOff>
      <xdr:row>12</xdr:row>
      <xdr:rowOff>142875</xdr:rowOff>
    </xdr:to>
    <xdr:pic>
      <xdr:nvPicPr>
        <xdr:cNvPr id="187" name="Picture 95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581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190500</xdr:colOff>
      <xdr:row>12</xdr:row>
      <xdr:rowOff>142875</xdr:rowOff>
    </xdr:to>
    <xdr:pic>
      <xdr:nvPicPr>
        <xdr:cNvPr id="188" name="Picture 9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581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189" name="Picture 9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190" name="Picture 95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191" name="Picture 95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192" name="Picture 9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190500</xdr:colOff>
      <xdr:row>16</xdr:row>
      <xdr:rowOff>142875</xdr:rowOff>
    </xdr:to>
    <xdr:pic>
      <xdr:nvPicPr>
        <xdr:cNvPr id="193" name="Picture 9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72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190500</xdr:colOff>
      <xdr:row>16</xdr:row>
      <xdr:rowOff>142875</xdr:rowOff>
    </xdr:to>
    <xdr:pic>
      <xdr:nvPicPr>
        <xdr:cNvPr id="194" name="Picture 95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72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190500</xdr:colOff>
      <xdr:row>16</xdr:row>
      <xdr:rowOff>142875</xdr:rowOff>
    </xdr:to>
    <xdr:pic>
      <xdr:nvPicPr>
        <xdr:cNvPr id="195" name="Picture 9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72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190500</xdr:colOff>
      <xdr:row>16</xdr:row>
      <xdr:rowOff>142875</xdr:rowOff>
    </xdr:to>
    <xdr:pic>
      <xdr:nvPicPr>
        <xdr:cNvPr id="196" name="Picture 9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72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190500</xdr:colOff>
      <xdr:row>17</xdr:row>
      <xdr:rowOff>142875</xdr:rowOff>
    </xdr:to>
    <xdr:pic>
      <xdr:nvPicPr>
        <xdr:cNvPr id="197" name="Picture 9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010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190500</xdr:colOff>
      <xdr:row>17</xdr:row>
      <xdr:rowOff>142875</xdr:rowOff>
    </xdr:to>
    <xdr:pic>
      <xdr:nvPicPr>
        <xdr:cNvPr id="198" name="Picture 96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010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190500</xdr:colOff>
      <xdr:row>17</xdr:row>
      <xdr:rowOff>142875</xdr:rowOff>
    </xdr:to>
    <xdr:pic>
      <xdr:nvPicPr>
        <xdr:cNvPr id="199" name="Picture 96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010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190500</xdr:colOff>
      <xdr:row>17</xdr:row>
      <xdr:rowOff>142875</xdr:rowOff>
    </xdr:to>
    <xdr:pic>
      <xdr:nvPicPr>
        <xdr:cNvPr id="200" name="Picture 9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010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190500</xdr:colOff>
      <xdr:row>18</xdr:row>
      <xdr:rowOff>142875</xdr:rowOff>
    </xdr:to>
    <xdr:pic>
      <xdr:nvPicPr>
        <xdr:cNvPr id="201" name="Picture 9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295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190500</xdr:colOff>
      <xdr:row>18</xdr:row>
      <xdr:rowOff>142875</xdr:rowOff>
    </xdr:to>
    <xdr:pic>
      <xdr:nvPicPr>
        <xdr:cNvPr id="202" name="Picture 96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295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190500</xdr:colOff>
      <xdr:row>18</xdr:row>
      <xdr:rowOff>142875</xdr:rowOff>
    </xdr:to>
    <xdr:pic>
      <xdr:nvPicPr>
        <xdr:cNvPr id="203" name="Picture 96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295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190500</xdr:colOff>
      <xdr:row>18</xdr:row>
      <xdr:rowOff>142875</xdr:rowOff>
    </xdr:to>
    <xdr:pic>
      <xdr:nvPicPr>
        <xdr:cNvPr id="204" name="Picture 9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295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205" name="Picture 9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206" name="Picture 9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207" name="Picture 97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208" name="Picture 9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190500</xdr:colOff>
      <xdr:row>21</xdr:row>
      <xdr:rowOff>142875</xdr:rowOff>
    </xdr:to>
    <xdr:pic>
      <xdr:nvPicPr>
        <xdr:cNvPr id="209" name="Picture 9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153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190500</xdr:colOff>
      <xdr:row>21</xdr:row>
      <xdr:rowOff>142875</xdr:rowOff>
    </xdr:to>
    <xdr:pic>
      <xdr:nvPicPr>
        <xdr:cNvPr id="210" name="Picture 97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6153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190500</xdr:colOff>
      <xdr:row>21</xdr:row>
      <xdr:rowOff>142875</xdr:rowOff>
    </xdr:to>
    <xdr:pic>
      <xdr:nvPicPr>
        <xdr:cNvPr id="211" name="Picture 9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6153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190500</xdr:colOff>
      <xdr:row>21</xdr:row>
      <xdr:rowOff>142875</xdr:rowOff>
    </xdr:to>
    <xdr:pic>
      <xdr:nvPicPr>
        <xdr:cNvPr id="212" name="Picture 9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153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190500</xdr:colOff>
      <xdr:row>22</xdr:row>
      <xdr:rowOff>142875</xdr:rowOff>
    </xdr:to>
    <xdr:pic>
      <xdr:nvPicPr>
        <xdr:cNvPr id="213" name="Picture 9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43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190500</xdr:colOff>
      <xdr:row>22</xdr:row>
      <xdr:rowOff>142875</xdr:rowOff>
    </xdr:to>
    <xdr:pic>
      <xdr:nvPicPr>
        <xdr:cNvPr id="214" name="Picture 97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643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190500</xdr:colOff>
      <xdr:row>22</xdr:row>
      <xdr:rowOff>142875</xdr:rowOff>
    </xdr:to>
    <xdr:pic>
      <xdr:nvPicPr>
        <xdr:cNvPr id="215" name="Picture 97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643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190500</xdr:colOff>
      <xdr:row>22</xdr:row>
      <xdr:rowOff>142875</xdr:rowOff>
    </xdr:to>
    <xdr:pic>
      <xdr:nvPicPr>
        <xdr:cNvPr id="216" name="Picture 9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43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217" name="Picture 9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218" name="Picture 9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219" name="Picture 9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220" name="Picture 9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190500</xdr:colOff>
      <xdr:row>25</xdr:row>
      <xdr:rowOff>142875</xdr:rowOff>
    </xdr:to>
    <xdr:pic>
      <xdr:nvPicPr>
        <xdr:cNvPr id="221" name="Picture 9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29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190500</xdr:colOff>
      <xdr:row>25</xdr:row>
      <xdr:rowOff>142875</xdr:rowOff>
    </xdr:to>
    <xdr:pic>
      <xdr:nvPicPr>
        <xdr:cNvPr id="222" name="Picture 98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29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190500</xdr:colOff>
      <xdr:row>25</xdr:row>
      <xdr:rowOff>142875</xdr:rowOff>
    </xdr:to>
    <xdr:pic>
      <xdr:nvPicPr>
        <xdr:cNvPr id="223" name="Picture 98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29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190500</xdr:colOff>
      <xdr:row>25</xdr:row>
      <xdr:rowOff>142875</xdr:rowOff>
    </xdr:to>
    <xdr:pic>
      <xdr:nvPicPr>
        <xdr:cNvPr id="224" name="Picture 9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29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190500</xdr:colOff>
      <xdr:row>26</xdr:row>
      <xdr:rowOff>142875</xdr:rowOff>
    </xdr:to>
    <xdr:pic>
      <xdr:nvPicPr>
        <xdr:cNvPr id="225" name="Picture 9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581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190500</xdr:colOff>
      <xdr:row>26</xdr:row>
      <xdr:rowOff>142875</xdr:rowOff>
    </xdr:to>
    <xdr:pic>
      <xdr:nvPicPr>
        <xdr:cNvPr id="226" name="Picture 99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581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190500</xdr:colOff>
      <xdr:row>26</xdr:row>
      <xdr:rowOff>142875</xdr:rowOff>
    </xdr:to>
    <xdr:pic>
      <xdr:nvPicPr>
        <xdr:cNvPr id="227" name="Picture 99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581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190500</xdr:colOff>
      <xdr:row>26</xdr:row>
      <xdr:rowOff>142875</xdr:rowOff>
    </xdr:to>
    <xdr:pic>
      <xdr:nvPicPr>
        <xdr:cNvPr id="228" name="Picture 9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581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190500</xdr:colOff>
      <xdr:row>27</xdr:row>
      <xdr:rowOff>142875</xdr:rowOff>
    </xdr:to>
    <xdr:pic>
      <xdr:nvPicPr>
        <xdr:cNvPr id="229" name="Picture 9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86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190500</xdr:colOff>
      <xdr:row>27</xdr:row>
      <xdr:rowOff>142875</xdr:rowOff>
    </xdr:to>
    <xdr:pic>
      <xdr:nvPicPr>
        <xdr:cNvPr id="230" name="Picture 9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86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190500</xdr:colOff>
      <xdr:row>27</xdr:row>
      <xdr:rowOff>142875</xdr:rowOff>
    </xdr:to>
    <xdr:pic>
      <xdr:nvPicPr>
        <xdr:cNvPr id="231" name="Picture 9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86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190500</xdr:colOff>
      <xdr:row>27</xdr:row>
      <xdr:rowOff>142875</xdr:rowOff>
    </xdr:to>
    <xdr:pic>
      <xdr:nvPicPr>
        <xdr:cNvPr id="232" name="Picture 9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86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190500</xdr:colOff>
      <xdr:row>28</xdr:row>
      <xdr:rowOff>142875</xdr:rowOff>
    </xdr:to>
    <xdr:pic>
      <xdr:nvPicPr>
        <xdr:cNvPr id="233" name="Picture 9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815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190500</xdr:colOff>
      <xdr:row>28</xdr:row>
      <xdr:rowOff>142875</xdr:rowOff>
    </xdr:to>
    <xdr:pic>
      <xdr:nvPicPr>
        <xdr:cNvPr id="234" name="Picture 99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815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190500</xdr:colOff>
      <xdr:row>28</xdr:row>
      <xdr:rowOff>142875</xdr:rowOff>
    </xdr:to>
    <xdr:pic>
      <xdr:nvPicPr>
        <xdr:cNvPr id="235" name="Picture 99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815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190500</xdr:colOff>
      <xdr:row>28</xdr:row>
      <xdr:rowOff>142875</xdr:rowOff>
    </xdr:to>
    <xdr:pic>
      <xdr:nvPicPr>
        <xdr:cNvPr id="236" name="Picture 1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815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190500</xdr:colOff>
      <xdr:row>30</xdr:row>
      <xdr:rowOff>142875</xdr:rowOff>
    </xdr:to>
    <xdr:pic>
      <xdr:nvPicPr>
        <xdr:cNvPr id="237" name="Picture 1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8724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190500</xdr:colOff>
      <xdr:row>30</xdr:row>
      <xdr:rowOff>142875</xdr:rowOff>
    </xdr:to>
    <xdr:pic>
      <xdr:nvPicPr>
        <xdr:cNvPr id="238" name="Picture 100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8724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190500</xdr:colOff>
      <xdr:row>30</xdr:row>
      <xdr:rowOff>142875</xdr:rowOff>
    </xdr:to>
    <xdr:pic>
      <xdr:nvPicPr>
        <xdr:cNvPr id="239" name="Picture 100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8724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190500</xdr:colOff>
      <xdr:row>30</xdr:row>
      <xdr:rowOff>142875</xdr:rowOff>
    </xdr:to>
    <xdr:pic>
      <xdr:nvPicPr>
        <xdr:cNvPr id="240" name="Picture 10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8724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241" name="Picture 10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242" name="Picture 100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243" name="Picture 100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244" name="Picture 10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245" name="Picture 10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246" name="Picture 10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247" name="Picture 10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248" name="Picture 10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249" name="Picture 10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250" name="Picture 101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251" name="Picture 101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252" name="Picture 10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253" name="Picture 10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254" name="Picture 101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255" name="Picture 101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256" name="Picture 10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257" name="Picture 10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258" name="Picture 102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259" name="Picture 102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260" name="Picture 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26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26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26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26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6</xdr:row>
      <xdr:rowOff>142875</xdr:rowOff>
    </xdr:to>
    <xdr:pic>
      <xdr:nvPicPr>
        <xdr:cNvPr id="26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6</xdr:row>
      <xdr:rowOff>142875</xdr:rowOff>
    </xdr:to>
    <xdr:pic>
      <xdr:nvPicPr>
        <xdr:cNvPr id="266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6</xdr:row>
      <xdr:rowOff>142875</xdr:rowOff>
    </xdr:to>
    <xdr:pic>
      <xdr:nvPicPr>
        <xdr:cNvPr id="267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6</xdr:row>
      <xdr:rowOff>142875</xdr:rowOff>
    </xdr:to>
    <xdr:pic>
      <xdr:nvPicPr>
        <xdr:cNvPr id="268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269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270" name="Picture 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271" name="Picture 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272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273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274" name="Picture 1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275" name="Picture 1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276" name="Picture 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6</xdr:row>
      <xdr:rowOff>142875</xdr:rowOff>
    </xdr:to>
    <xdr:pic>
      <xdr:nvPicPr>
        <xdr:cNvPr id="277" name="Picture 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6</xdr:row>
      <xdr:rowOff>142875</xdr:rowOff>
    </xdr:to>
    <xdr:pic>
      <xdr:nvPicPr>
        <xdr:cNvPr id="278" name="Picture 1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6</xdr:row>
      <xdr:rowOff>142875</xdr:rowOff>
    </xdr:to>
    <xdr:pic>
      <xdr:nvPicPr>
        <xdr:cNvPr id="279" name="Picture 1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6</xdr:row>
      <xdr:rowOff>142875</xdr:rowOff>
    </xdr:to>
    <xdr:pic>
      <xdr:nvPicPr>
        <xdr:cNvPr id="280" name="Picture 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281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282" name="Picture 2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283" name="Picture 2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284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285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286" name="Picture 2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287" name="Picture 2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288" name="Picture 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289" name="Picture 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290" name="Picture 3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291" name="Picture 3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292" name="Picture 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293" name="Picture 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294" name="Picture 3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295" name="Picture 3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296" name="Picture 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297" name="Picture 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298" name="Picture 3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299" name="Picture 3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300" name="Picture 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301" name="Picture 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302" name="Picture 4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303" name="Picture 4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304" name="Picture 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305" name="Picture 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306" name="Picture 4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307" name="Picture 4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308" name="Picture 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309" name="Picture 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310" name="Picture 5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311" name="Picture 5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312" name="Picture 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313" name="Picture 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314" name="Picture 5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315" name="Picture 5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316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317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318" name="Picture 5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319" name="Picture 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320" name="Picture 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190500</xdr:colOff>
      <xdr:row>5</xdr:row>
      <xdr:rowOff>142875</xdr:rowOff>
    </xdr:to>
    <xdr:pic>
      <xdr:nvPicPr>
        <xdr:cNvPr id="321" name="Picture 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581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190500</xdr:colOff>
      <xdr:row>5</xdr:row>
      <xdr:rowOff>142875</xdr:rowOff>
    </xdr:to>
    <xdr:pic>
      <xdr:nvPicPr>
        <xdr:cNvPr id="322" name="Picture 6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581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190500</xdr:colOff>
      <xdr:row>5</xdr:row>
      <xdr:rowOff>142875</xdr:rowOff>
    </xdr:to>
    <xdr:pic>
      <xdr:nvPicPr>
        <xdr:cNvPr id="323" name="Picture 6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581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190500</xdr:colOff>
      <xdr:row>5</xdr:row>
      <xdr:rowOff>142875</xdr:rowOff>
    </xdr:to>
    <xdr:pic>
      <xdr:nvPicPr>
        <xdr:cNvPr id="324" name="Picture 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581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325" name="Picture 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326" name="Picture 6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327" name="Picture 6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328" name="Picture 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190500</xdr:colOff>
      <xdr:row>7</xdr:row>
      <xdr:rowOff>142875</xdr:rowOff>
    </xdr:to>
    <xdr:pic>
      <xdr:nvPicPr>
        <xdr:cNvPr id="329" name="Picture 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2152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190500</xdr:colOff>
      <xdr:row>7</xdr:row>
      <xdr:rowOff>142875</xdr:rowOff>
    </xdr:to>
    <xdr:pic>
      <xdr:nvPicPr>
        <xdr:cNvPr id="330" name="Picture 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2152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190500</xdr:colOff>
      <xdr:row>7</xdr:row>
      <xdr:rowOff>142875</xdr:rowOff>
    </xdr:to>
    <xdr:pic>
      <xdr:nvPicPr>
        <xdr:cNvPr id="331" name="Picture 7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2152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190500</xdr:colOff>
      <xdr:row>7</xdr:row>
      <xdr:rowOff>142875</xdr:rowOff>
    </xdr:to>
    <xdr:pic>
      <xdr:nvPicPr>
        <xdr:cNvPr id="332" name="Picture 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2152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190500</xdr:colOff>
      <xdr:row>8</xdr:row>
      <xdr:rowOff>142875</xdr:rowOff>
    </xdr:to>
    <xdr:pic>
      <xdr:nvPicPr>
        <xdr:cNvPr id="333" name="Picture 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190500</xdr:colOff>
      <xdr:row>8</xdr:row>
      <xdr:rowOff>142875</xdr:rowOff>
    </xdr:to>
    <xdr:pic>
      <xdr:nvPicPr>
        <xdr:cNvPr id="334" name="Picture 7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190500</xdr:colOff>
      <xdr:row>8</xdr:row>
      <xdr:rowOff>142875</xdr:rowOff>
    </xdr:to>
    <xdr:pic>
      <xdr:nvPicPr>
        <xdr:cNvPr id="335" name="Picture 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190500</xdr:colOff>
      <xdr:row>8</xdr:row>
      <xdr:rowOff>142875</xdr:rowOff>
    </xdr:to>
    <xdr:pic>
      <xdr:nvPicPr>
        <xdr:cNvPr id="336" name="Picture 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337" name="Picture 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338" name="Picture 7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339" name="Picture 7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340" name="Picture 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190500</xdr:colOff>
      <xdr:row>11</xdr:row>
      <xdr:rowOff>142875</xdr:rowOff>
    </xdr:to>
    <xdr:pic>
      <xdr:nvPicPr>
        <xdr:cNvPr id="341" name="Picture 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29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190500</xdr:colOff>
      <xdr:row>11</xdr:row>
      <xdr:rowOff>142875</xdr:rowOff>
    </xdr:to>
    <xdr:pic>
      <xdr:nvPicPr>
        <xdr:cNvPr id="342" name="Picture 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29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190500</xdr:colOff>
      <xdr:row>11</xdr:row>
      <xdr:rowOff>142875</xdr:rowOff>
    </xdr:to>
    <xdr:pic>
      <xdr:nvPicPr>
        <xdr:cNvPr id="343" name="Picture 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29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190500</xdr:colOff>
      <xdr:row>11</xdr:row>
      <xdr:rowOff>142875</xdr:rowOff>
    </xdr:to>
    <xdr:pic>
      <xdr:nvPicPr>
        <xdr:cNvPr id="344" name="Picture 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29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190500</xdr:colOff>
      <xdr:row>12</xdr:row>
      <xdr:rowOff>142875</xdr:rowOff>
    </xdr:to>
    <xdr:pic>
      <xdr:nvPicPr>
        <xdr:cNvPr id="345" name="Picture 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581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190500</xdr:colOff>
      <xdr:row>12</xdr:row>
      <xdr:rowOff>142875</xdr:rowOff>
    </xdr:to>
    <xdr:pic>
      <xdr:nvPicPr>
        <xdr:cNvPr id="346" name="Picture 8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581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190500</xdr:colOff>
      <xdr:row>12</xdr:row>
      <xdr:rowOff>142875</xdr:rowOff>
    </xdr:to>
    <xdr:pic>
      <xdr:nvPicPr>
        <xdr:cNvPr id="347" name="Picture 8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581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190500</xdr:colOff>
      <xdr:row>12</xdr:row>
      <xdr:rowOff>142875</xdr:rowOff>
    </xdr:to>
    <xdr:pic>
      <xdr:nvPicPr>
        <xdr:cNvPr id="348" name="Picture 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581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349" name="Picture 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350" name="Picture 9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351" name="Picture 9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352" name="Picture 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190500</xdr:colOff>
      <xdr:row>16</xdr:row>
      <xdr:rowOff>142875</xdr:rowOff>
    </xdr:to>
    <xdr:pic>
      <xdr:nvPicPr>
        <xdr:cNvPr id="353" name="Picture 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72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190500</xdr:colOff>
      <xdr:row>16</xdr:row>
      <xdr:rowOff>142875</xdr:rowOff>
    </xdr:to>
    <xdr:pic>
      <xdr:nvPicPr>
        <xdr:cNvPr id="354" name="Picture 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72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190500</xdr:colOff>
      <xdr:row>16</xdr:row>
      <xdr:rowOff>142875</xdr:rowOff>
    </xdr:to>
    <xdr:pic>
      <xdr:nvPicPr>
        <xdr:cNvPr id="355" name="Picture 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72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190500</xdr:colOff>
      <xdr:row>16</xdr:row>
      <xdr:rowOff>142875</xdr:rowOff>
    </xdr:to>
    <xdr:pic>
      <xdr:nvPicPr>
        <xdr:cNvPr id="356" name="Picture 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72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190500</xdr:colOff>
      <xdr:row>17</xdr:row>
      <xdr:rowOff>142875</xdr:rowOff>
    </xdr:to>
    <xdr:pic>
      <xdr:nvPicPr>
        <xdr:cNvPr id="357" name="Picture 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010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190500</xdr:colOff>
      <xdr:row>17</xdr:row>
      <xdr:rowOff>142875</xdr:rowOff>
    </xdr:to>
    <xdr:pic>
      <xdr:nvPicPr>
        <xdr:cNvPr id="358" name="Picture 9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010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190500</xdr:colOff>
      <xdr:row>17</xdr:row>
      <xdr:rowOff>142875</xdr:rowOff>
    </xdr:to>
    <xdr:pic>
      <xdr:nvPicPr>
        <xdr:cNvPr id="359" name="Picture 9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010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190500</xdr:colOff>
      <xdr:row>17</xdr:row>
      <xdr:rowOff>142875</xdr:rowOff>
    </xdr:to>
    <xdr:pic>
      <xdr:nvPicPr>
        <xdr:cNvPr id="360" name="Picture 1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010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190500</xdr:colOff>
      <xdr:row>18</xdr:row>
      <xdr:rowOff>142875</xdr:rowOff>
    </xdr:to>
    <xdr:pic>
      <xdr:nvPicPr>
        <xdr:cNvPr id="361" name="Picture 1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295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190500</xdr:colOff>
      <xdr:row>18</xdr:row>
      <xdr:rowOff>142875</xdr:rowOff>
    </xdr:to>
    <xdr:pic>
      <xdr:nvPicPr>
        <xdr:cNvPr id="362" name="Picture 10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295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190500</xdr:colOff>
      <xdr:row>18</xdr:row>
      <xdr:rowOff>142875</xdr:rowOff>
    </xdr:to>
    <xdr:pic>
      <xdr:nvPicPr>
        <xdr:cNvPr id="363" name="Picture 10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295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190500</xdr:colOff>
      <xdr:row>18</xdr:row>
      <xdr:rowOff>142875</xdr:rowOff>
    </xdr:to>
    <xdr:pic>
      <xdr:nvPicPr>
        <xdr:cNvPr id="364" name="Picture 1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295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365" name="Picture 1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366" name="Picture 10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367" name="Picture 10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368" name="Picture 1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190500</xdr:colOff>
      <xdr:row>21</xdr:row>
      <xdr:rowOff>142875</xdr:rowOff>
    </xdr:to>
    <xdr:pic>
      <xdr:nvPicPr>
        <xdr:cNvPr id="369" name="Picture 1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153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190500</xdr:colOff>
      <xdr:row>21</xdr:row>
      <xdr:rowOff>142875</xdr:rowOff>
    </xdr:to>
    <xdr:pic>
      <xdr:nvPicPr>
        <xdr:cNvPr id="370" name="Picture 1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6153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190500</xdr:colOff>
      <xdr:row>21</xdr:row>
      <xdr:rowOff>142875</xdr:rowOff>
    </xdr:to>
    <xdr:pic>
      <xdr:nvPicPr>
        <xdr:cNvPr id="371" name="Picture 1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6153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190500</xdr:colOff>
      <xdr:row>21</xdr:row>
      <xdr:rowOff>142875</xdr:rowOff>
    </xdr:to>
    <xdr:pic>
      <xdr:nvPicPr>
        <xdr:cNvPr id="372" name="Picture 1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153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190500</xdr:colOff>
      <xdr:row>22</xdr:row>
      <xdr:rowOff>142875</xdr:rowOff>
    </xdr:to>
    <xdr:pic>
      <xdr:nvPicPr>
        <xdr:cNvPr id="373" name="Picture 1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43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190500</xdr:colOff>
      <xdr:row>22</xdr:row>
      <xdr:rowOff>142875</xdr:rowOff>
    </xdr:to>
    <xdr:pic>
      <xdr:nvPicPr>
        <xdr:cNvPr id="374" name="Picture 11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643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190500</xdr:colOff>
      <xdr:row>22</xdr:row>
      <xdr:rowOff>142875</xdr:rowOff>
    </xdr:to>
    <xdr:pic>
      <xdr:nvPicPr>
        <xdr:cNvPr id="375" name="Picture 11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643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190500</xdr:colOff>
      <xdr:row>22</xdr:row>
      <xdr:rowOff>142875</xdr:rowOff>
    </xdr:to>
    <xdr:pic>
      <xdr:nvPicPr>
        <xdr:cNvPr id="376" name="Picture 1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43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377" name="Picture 1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378" name="Picture 11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379" name="Picture 11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380" name="Picture 1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190500</xdr:colOff>
      <xdr:row>25</xdr:row>
      <xdr:rowOff>142875</xdr:rowOff>
    </xdr:to>
    <xdr:pic>
      <xdr:nvPicPr>
        <xdr:cNvPr id="381" name="Picture 1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29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190500</xdr:colOff>
      <xdr:row>25</xdr:row>
      <xdr:rowOff>142875</xdr:rowOff>
    </xdr:to>
    <xdr:pic>
      <xdr:nvPicPr>
        <xdr:cNvPr id="382" name="Picture 12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29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190500</xdr:colOff>
      <xdr:row>25</xdr:row>
      <xdr:rowOff>142875</xdr:rowOff>
    </xdr:to>
    <xdr:pic>
      <xdr:nvPicPr>
        <xdr:cNvPr id="383" name="Picture 12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29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190500</xdr:colOff>
      <xdr:row>25</xdr:row>
      <xdr:rowOff>142875</xdr:rowOff>
    </xdr:to>
    <xdr:pic>
      <xdr:nvPicPr>
        <xdr:cNvPr id="384" name="Picture 1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29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190500</xdr:colOff>
      <xdr:row>26</xdr:row>
      <xdr:rowOff>142875</xdr:rowOff>
    </xdr:to>
    <xdr:pic>
      <xdr:nvPicPr>
        <xdr:cNvPr id="385" name="Picture 1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581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190500</xdr:colOff>
      <xdr:row>26</xdr:row>
      <xdr:rowOff>142875</xdr:rowOff>
    </xdr:to>
    <xdr:pic>
      <xdr:nvPicPr>
        <xdr:cNvPr id="386" name="Picture 12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581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190500</xdr:colOff>
      <xdr:row>26</xdr:row>
      <xdr:rowOff>142875</xdr:rowOff>
    </xdr:to>
    <xdr:pic>
      <xdr:nvPicPr>
        <xdr:cNvPr id="387" name="Picture 12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581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190500</xdr:colOff>
      <xdr:row>26</xdr:row>
      <xdr:rowOff>142875</xdr:rowOff>
    </xdr:to>
    <xdr:pic>
      <xdr:nvPicPr>
        <xdr:cNvPr id="388" name="Picture 1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581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190500</xdr:colOff>
      <xdr:row>27</xdr:row>
      <xdr:rowOff>142875</xdr:rowOff>
    </xdr:to>
    <xdr:pic>
      <xdr:nvPicPr>
        <xdr:cNvPr id="389" name="Picture 1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86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190500</xdr:colOff>
      <xdr:row>27</xdr:row>
      <xdr:rowOff>142875</xdr:rowOff>
    </xdr:to>
    <xdr:pic>
      <xdr:nvPicPr>
        <xdr:cNvPr id="390" name="Picture 13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86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190500</xdr:colOff>
      <xdr:row>27</xdr:row>
      <xdr:rowOff>142875</xdr:rowOff>
    </xdr:to>
    <xdr:pic>
      <xdr:nvPicPr>
        <xdr:cNvPr id="391" name="Picture 13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86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190500</xdr:colOff>
      <xdr:row>27</xdr:row>
      <xdr:rowOff>142875</xdr:rowOff>
    </xdr:to>
    <xdr:pic>
      <xdr:nvPicPr>
        <xdr:cNvPr id="392" name="Picture 1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86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190500</xdr:colOff>
      <xdr:row>28</xdr:row>
      <xdr:rowOff>142875</xdr:rowOff>
    </xdr:to>
    <xdr:pic>
      <xdr:nvPicPr>
        <xdr:cNvPr id="393" name="Picture 1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815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190500</xdr:colOff>
      <xdr:row>28</xdr:row>
      <xdr:rowOff>142875</xdr:rowOff>
    </xdr:to>
    <xdr:pic>
      <xdr:nvPicPr>
        <xdr:cNvPr id="394" name="Picture 13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815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190500</xdr:colOff>
      <xdr:row>28</xdr:row>
      <xdr:rowOff>142875</xdr:rowOff>
    </xdr:to>
    <xdr:pic>
      <xdr:nvPicPr>
        <xdr:cNvPr id="395" name="Picture 13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815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190500</xdr:colOff>
      <xdr:row>28</xdr:row>
      <xdr:rowOff>142875</xdr:rowOff>
    </xdr:to>
    <xdr:pic>
      <xdr:nvPicPr>
        <xdr:cNvPr id="396" name="Picture 1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815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190500</xdr:colOff>
      <xdr:row>30</xdr:row>
      <xdr:rowOff>142875</xdr:rowOff>
    </xdr:to>
    <xdr:pic>
      <xdr:nvPicPr>
        <xdr:cNvPr id="397" name="Picture 1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8724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190500</xdr:colOff>
      <xdr:row>30</xdr:row>
      <xdr:rowOff>142875</xdr:rowOff>
    </xdr:to>
    <xdr:pic>
      <xdr:nvPicPr>
        <xdr:cNvPr id="398" name="Picture 13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8724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190500</xdr:colOff>
      <xdr:row>30</xdr:row>
      <xdr:rowOff>142875</xdr:rowOff>
    </xdr:to>
    <xdr:pic>
      <xdr:nvPicPr>
        <xdr:cNvPr id="399" name="Picture 13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8724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190500</xdr:colOff>
      <xdr:row>30</xdr:row>
      <xdr:rowOff>142875</xdr:rowOff>
    </xdr:to>
    <xdr:pic>
      <xdr:nvPicPr>
        <xdr:cNvPr id="400" name="Picture 1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8724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401" name="Picture 1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402" name="Picture 14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403" name="Picture 14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404" name="Picture 1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405" name="Picture 1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406" name="Picture 14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407" name="Picture 14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408" name="Picture 1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409" name="Picture 1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410" name="Picture 15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411" name="Picture 15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412" name="Picture 1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413" name="Picture 1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414" name="Picture 15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415" name="Picture 15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416" name="Picture 1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417" name="Picture 1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418" name="Picture 15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419" name="Picture 1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420" name="Picture 1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421" name="Picture 1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422" name="Picture 16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423" name="Picture 16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424" name="Picture 1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6</xdr:row>
      <xdr:rowOff>142875</xdr:rowOff>
    </xdr:to>
    <xdr:pic>
      <xdr:nvPicPr>
        <xdr:cNvPr id="425" name="Picture 1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6</xdr:row>
      <xdr:rowOff>142875</xdr:rowOff>
    </xdr:to>
    <xdr:pic>
      <xdr:nvPicPr>
        <xdr:cNvPr id="426" name="Picture 16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6</xdr:row>
      <xdr:rowOff>142875</xdr:rowOff>
    </xdr:to>
    <xdr:pic>
      <xdr:nvPicPr>
        <xdr:cNvPr id="427" name="Picture 16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6</xdr:row>
      <xdr:rowOff>142875</xdr:rowOff>
    </xdr:to>
    <xdr:pic>
      <xdr:nvPicPr>
        <xdr:cNvPr id="428" name="Picture 1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429" name="Picture 1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430" name="Picture 1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431" name="Picture 17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432" name="Picture 1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433" name="Picture 1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434" name="Picture 17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435" name="Picture 1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436" name="Picture 1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6</xdr:row>
      <xdr:rowOff>142875</xdr:rowOff>
    </xdr:to>
    <xdr:pic>
      <xdr:nvPicPr>
        <xdr:cNvPr id="437" name="Picture 1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6</xdr:row>
      <xdr:rowOff>142875</xdr:rowOff>
    </xdr:to>
    <xdr:pic>
      <xdr:nvPicPr>
        <xdr:cNvPr id="438" name="Picture 17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6</xdr:row>
      <xdr:rowOff>142875</xdr:rowOff>
    </xdr:to>
    <xdr:pic>
      <xdr:nvPicPr>
        <xdr:cNvPr id="439" name="Picture 17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6</xdr:row>
      <xdr:rowOff>142875</xdr:rowOff>
    </xdr:to>
    <xdr:pic>
      <xdr:nvPicPr>
        <xdr:cNvPr id="440" name="Picture 1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441" name="Picture 1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442" name="Picture 1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443" name="Picture 1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444" name="Picture 1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445" name="Picture 1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446" name="Picture 18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447" name="Picture 18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448" name="Picture 1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449" name="Picture 1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450" name="Picture 19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451" name="Picture 19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452" name="Picture 1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453" name="Picture 1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454" name="Picture 1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455" name="Picture 1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456" name="Picture 1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457" name="Picture 1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458" name="Picture 19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459" name="Picture 19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460" name="Picture 2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461" name="Picture 2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462" name="Picture 20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463" name="Picture 20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464" name="Picture 2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465" name="Picture 2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466" name="Picture 20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467" name="Picture 20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468" name="Picture 2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469" name="Picture 2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470" name="Picture 2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471" name="Picture 2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472" name="Picture 2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473" name="Picture 2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474" name="Picture 21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475" name="Picture 21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476" name="Picture 2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477" name="Picture 2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478" name="Picture 21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479" name="Picture 21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480" name="Picture 2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190500</xdr:colOff>
      <xdr:row>5</xdr:row>
      <xdr:rowOff>142875</xdr:rowOff>
    </xdr:to>
    <xdr:pic>
      <xdr:nvPicPr>
        <xdr:cNvPr id="481" name="Picture 2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581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190500</xdr:colOff>
      <xdr:row>5</xdr:row>
      <xdr:rowOff>142875</xdr:rowOff>
    </xdr:to>
    <xdr:pic>
      <xdr:nvPicPr>
        <xdr:cNvPr id="482" name="Picture 22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581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190500</xdr:colOff>
      <xdr:row>5</xdr:row>
      <xdr:rowOff>142875</xdr:rowOff>
    </xdr:to>
    <xdr:pic>
      <xdr:nvPicPr>
        <xdr:cNvPr id="483" name="Picture 22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581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190500</xdr:colOff>
      <xdr:row>5</xdr:row>
      <xdr:rowOff>142875</xdr:rowOff>
    </xdr:to>
    <xdr:pic>
      <xdr:nvPicPr>
        <xdr:cNvPr id="484" name="Picture 2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581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485" name="Picture 2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486" name="Picture 22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487" name="Picture 22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488" name="Picture 2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190500</xdr:colOff>
      <xdr:row>7</xdr:row>
      <xdr:rowOff>142875</xdr:rowOff>
    </xdr:to>
    <xdr:pic>
      <xdr:nvPicPr>
        <xdr:cNvPr id="489" name="Picture 2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2152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190500</xdr:colOff>
      <xdr:row>7</xdr:row>
      <xdr:rowOff>142875</xdr:rowOff>
    </xdr:to>
    <xdr:pic>
      <xdr:nvPicPr>
        <xdr:cNvPr id="490" name="Picture 23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2152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190500</xdr:colOff>
      <xdr:row>7</xdr:row>
      <xdr:rowOff>142875</xdr:rowOff>
    </xdr:to>
    <xdr:pic>
      <xdr:nvPicPr>
        <xdr:cNvPr id="491" name="Picture 23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2152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190500</xdr:colOff>
      <xdr:row>7</xdr:row>
      <xdr:rowOff>142875</xdr:rowOff>
    </xdr:to>
    <xdr:pic>
      <xdr:nvPicPr>
        <xdr:cNvPr id="492" name="Picture 2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2152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190500</xdr:colOff>
      <xdr:row>8</xdr:row>
      <xdr:rowOff>142875</xdr:rowOff>
    </xdr:to>
    <xdr:pic>
      <xdr:nvPicPr>
        <xdr:cNvPr id="493" name="Picture 2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190500</xdr:colOff>
      <xdr:row>8</xdr:row>
      <xdr:rowOff>142875</xdr:rowOff>
    </xdr:to>
    <xdr:pic>
      <xdr:nvPicPr>
        <xdr:cNvPr id="494" name="Picture 23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190500</xdr:colOff>
      <xdr:row>8</xdr:row>
      <xdr:rowOff>142875</xdr:rowOff>
    </xdr:to>
    <xdr:pic>
      <xdr:nvPicPr>
        <xdr:cNvPr id="495" name="Picture 23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190500</xdr:colOff>
      <xdr:row>8</xdr:row>
      <xdr:rowOff>142875</xdr:rowOff>
    </xdr:to>
    <xdr:pic>
      <xdr:nvPicPr>
        <xdr:cNvPr id="496" name="Picture 2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497" name="Picture 2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498" name="Picture 23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499" name="Picture 23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500" name="Picture 2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190500</xdr:colOff>
      <xdr:row>11</xdr:row>
      <xdr:rowOff>142875</xdr:rowOff>
    </xdr:to>
    <xdr:pic>
      <xdr:nvPicPr>
        <xdr:cNvPr id="501" name="Picture 2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29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190500</xdr:colOff>
      <xdr:row>11</xdr:row>
      <xdr:rowOff>142875</xdr:rowOff>
    </xdr:to>
    <xdr:pic>
      <xdr:nvPicPr>
        <xdr:cNvPr id="502" name="Picture 24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29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190500</xdr:colOff>
      <xdr:row>11</xdr:row>
      <xdr:rowOff>142875</xdr:rowOff>
    </xdr:to>
    <xdr:pic>
      <xdr:nvPicPr>
        <xdr:cNvPr id="503" name="Picture 24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29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190500</xdr:colOff>
      <xdr:row>11</xdr:row>
      <xdr:rowOff>142875</xdr:rowOff>
    </xdr:to>
    <xdr:pic>
      <xdr:nvPicPr>
        <xdr:cNvPr id="504" name="Picture 2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29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190500</xdr:colOff>
      <xdr:row>12</xdr:row>
      <xdr:rowOff>142875</xdr:rowOff>
    </xdr:to>
    <xdr:pic>
      <xdr:nvPicPr>
        <xdr:cNvPr id="505" name="Picture 2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581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190500</xdr:colOff>
      <xdr:row>12</xdr:row>
      <xdr:rowOff>142875</xdr:rowOff>
    </xdr:to>
    <xdr:pic>
      <xdr:nvPicPr>
        <xdr:cNvPr id="506" name="Picture 24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581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190500</xdr:colOff>
      <xdr:row>12</xdr:row>
      <xdr:rowOff>142875</xdr:rowOff>
    </xdr:to>
    <xdr:pic>
      <xdr:nvPicPr>
        <xdr:cNvPr id="507" name="Picture 24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581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190500</xdr:colOff>
      <xdr:row>12</xdr:row>
      <xdr:rowOff>142875</xdr:rowOff>
    </xdr:to>
    <xdr:pic>
      <xdr:nvPicPr>
        <xdr:cNvPr id="508" name="Picture 2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581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509" name="Picture 2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510" name="Picture 25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511" name="Picture 25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512" name="Picture 2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190500</xdr:colOff>
      <xdr:row>16</xdr:row>
      <xdr:rowOff>142875</xdr:rowOff>
    </xdr:to>
    <xdr:pic>
      <xdr:nvPicPr>
        <xdr:cNvPr id="513" name="Picture 2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72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190500</xdr:colOff>
      <xdr:row>16</xdr:row>
      <xdr:rowOff>142875</xdr:rowOff>
    </xdr:to>
    <xdr:pic>
      <xdr:nvPicPr>
        <xdr:cNvPr id="514" name="Picture 25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72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190500</xdr:colOff>
      <xdr:row>16</xdr:row>
      <xdr:rowOff>142875</xdr:rowOff>
    </xdr:to>
    <xdr:pic>
      <xdr:nvPicPr>
        <xdr:cNvPr id="515" name="Picture 25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72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190500</xdr:colOff>
      <xdr:row>16</xdr:row>
      <xdr:rowOff>142875</xdr:rowOff>
    </xdr:to>
    <xdr:pic>
      <xdr:nvPicPr>
        <xdr:cNvPr id="516" name="Picture 2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72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190500</xdr:colOff>
      <xdr:row>17</xdr:row>
      <xdr:rowOff>142875</xdr:rowOff>
    </xdr:to>
    <xdr:pic>
      <xdr:nvPicPr>
        <xdr:cNvPr id="517" name="Picture 2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010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190500</xdr:colOff>
      <xdr:row>17</xdr:row>
      <xdr:rowOff>142875</xdr:rowOff>
    </xdr:to>
    <xdr:pic>
      <xdr:nvPicPr>
        <xdr:cNvPr id="518" name="Picture 25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010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190500</xdr:colOff>
      <xdr:row>17</xdr:row>
      <xdr:rowOff>142875</xdr:rowOff>
    </xdr:to>
    <xdr:pic>
      <xdr:nvPicPr>
        <xdr:cNvPr id="519" name="Picture 2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010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190500</xdr:colOff>
      <xdr:row>17</xdr:row>
      <xdr:rowOff>142875</xdr:rowOff>
    </xdr:to>
    <xdr:pic>
      <xdr:nvPicPr>
        <xdr:cNvPr id="520" name="Picture 2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010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190500</xdr:colOff>
      <xdr:row>18</xdr:row>
      <xdr:rowOff>142875</xdr:rowOff>
    </xdr:to>
    <xdr:pic>
      <xdr:nvPicPr>
        <xdr:cNvPr id="521" name="Picture 2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295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190500</xdr:colOff>
      <xdr:row>18</xdr:row>
      <xdr:rowOff>142875</xdr:rowOff>
    </xdr:to>
    <xdr:pic>
      <xdr:nvPicPr>
        <xdr:cNvPr id="522" name="Picture 26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295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190500</xdr:colOff>
      <xdr:row>18</xdr:row>
      <xdr:rowOff>142875</xdr:rowOff>
    </xdr:to>
    <xdr:pic>
      <xdr:nvPicPr>
        <xdr:cNvPr id="523" name="Picture 26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295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190500</xdr:colOff>
      <xdr:row>18</xdr:row>
      <xdr:rowOff>142875</xdr:rowOff>
    </xdr:to>
    <xdr:pic>
      <xdr:nvPicPr>
        <xdr:cNvPr id="524" name="Picture 2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295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525" name="Picture 2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526" name="Picture 26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527" name="Picture 26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528" name="Picture 2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190500</xdr:colOff>
      <xdr:row>21</xdr:row>
      <xdr:rowOff>142875</xdr:rowOff>
    </xdr:to>
    <xdr:pic>
      <xdr:nvPicPr>
        <xdr:cNvPr id="529" name="Picture 2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153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190500</xdr:colOff>
      <xdr:row>21</xdr:row>
      <xdr:rowOff>142875</xdr:rowOff>
    </xdr:to>
    <xdr:pic>
      <xdr:nvPicPr>
        <xdr:cNvPr id="530" name="Picture 2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6153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190500</xdr:colOff>
      <xdr:row>21</xdr:row>
      <xdr:rowOff>142875</xdr:rowOff>
    </xdr:to>
    <xdr:pic>
      <xdr:nvPicPr>
        <xdr:cNvPr id="531" name="Picture 27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6153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190500</xdr:colOff>
      <xdr:row>21</xdr:row>
      <xdr:rowOff>142875</xdr:rowOff>
    </xdr:to>
    <xdr:pic>
      <xdr:nvPicPr>
        <xdr:cNvPr id="532" name="Picture 2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153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190500</xdr:colOff>
      <xdr:row>22</xdr:row>
      <xdr:rowOff>142875</xdr:rowOff>
    </xdr:to>
    <xdr:pic>
      <xdr:nvPicPr>
        <xdr:cNvPr id="533" name="Picture 2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43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190500</xdr:colOff>
      <xdr:row>22</xdr:row>
      <xdr:rowOff>142875</xdr:rowOff>
    </xdr:to>
    <xdr:pic>
      <xdr:nvPicPr>
        <xdr:cNvPr id="534" name="Picture 27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643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190500</xdr:colOff>
      <xdr:row>22</xdr:row>
      <xdr:rowOff>142875</xdr:rowOff>
    </xdr:to>
    <xdr:pic>
      <xdr:nvPicPr>
        <xdr:cNvPr id="535" name="Picture 2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643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190500</xdr:colOff>
      <xdr:row>22</xdr:row>
      <xdr:rowOff>142875</xdr:rowOff>
    </xdr:to>
    <xdr:pic>
      <xdr:nvPicPr>
        <xdr:cNvPr id="536" name="Picture 2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43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537" name="Picture 2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538" name="Picture 27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539" name="Picture 27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540" name="Picture 2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190500</xdr:colOff>
      <xdr:row>25</xdr:row>
      <xdr:rowOff>142875</xdr:rowOff>
    </xdr:to>
    <xdr:pic>
      <xdr:nvPicPr>
        <xdr:cNvPr id="541" name="Picture 2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29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190500</xdr:colOff>
      <xdr:row>25</xdr:row>
      <xdr:rowOff>142875</xdr:rowOff>
    </xdr:to>
    <xdr:pic>
      <xdr:nvPicPr>
        <xdr:cNvPr id="542" name="Picture 2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29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190500</xdr:colOff>
      <xdr:row>25</xdr:row>
      <xdr:rowOff>142875</xdr:rowOff>
    </xdr:to>
    <xdr:pic>
      <xdr:nvPicPr>
        <xdr:cNvPr id="543" name="Picture 2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29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190500</xdr:colOff>
      <xdr:row>25</xdr:row>
      <xdr:rowOff>142875</xdr:rowOff>
    </xdr:to>
    <xdr:pic>
      <xdr:nvPicPr>
        <xdr:cNvPr id="544" name="Picture 2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29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190500</xdr:colOff>
      <xdr:row>26</xdr:row>
      <xdr:rowOff>142875</xdr:rowOff>
    </xdr:to>
    <xdr:pic>
      <xdr:nvPicPr>
        <xdr:cNvPr id="545" name="Picture 2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581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190500</xdr:colOff>
      <xdr:row>26</xdr:row>
      <xdr:rowOff>142875</xdr:rowOff>
    </xdr:to>
    <xdr:pic>
      <xdr:nvPicPr>
        <xdr:cNvPr id="546" name="Picture 28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581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190500</xdr:colOff>
      <xdr:row>26</xdr:row>
      <xdr:rowOff>142875</xdr:rowOff>
    </xdr:to>
    <xdr:pic>
      <xdr:nvPicPr>
        <xdr:cNvPr id="547" name="Picture 28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581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190500</xdr:colOff>
      <xdr:row>26</xdr:row>
      <xdr:rowOff>142875</xdr:rowOff>
    </xdr:to>
    <xdr:pic>
      <xdr:nvPicPr>
        <xdr:cNvPr id="548" name="Picture 2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581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190500</xdr:colOff>
      <xdr:row>27</xdr:row>
      <xdr:rowOff>142875</xdr:rowOff>
    </xdr:to>
    <xdr:pic>
      <xdr:nvPicPr>
        <xdr:cNvPr id="549" name="Picture 2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86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190500</xdr:colOff>
      <xdr:row>27</xdr:row>
      <xdr:rowOff>142875</xdr:rowOff>
    </xdr:to>
    <xdr:pic>
      <xdr:nvPicPr>
        <xdr:cNvPr id="550" name="Picture 29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86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190500</xdr:colOff>
      <xdr:row>27</xdr:row>
      <xdr:rowOff>142875</xdr:rowOff>
    </xdr:to>
    <xdr:pic>
      <xdr:nvPicPr>
        <xdr:cNvPr id="551" name="Picture 29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86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190500</xdr:colOff>
      <xdr:row>27</xdr:row>
      <xdr:rowOff>142875</xdr:rowOff>
    </xdr:to>
    <xdr:pic>
      <xdr:nvPicPr>
        <xdr:cNvPr id="552" name="Picture 2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86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190500</xdr:colOff>
      <xdr:row>28</xdr:row>
      <xdr:rowOff>142875</xdr:rowOff>
    </xdr:to>
    <xdr:pic>
      <xdr:nvPicPr>
        <xdr:cNvPr id="553" name="Picture 2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815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190500</xdr:colOff>
      <xdr:row>28</xdr:row>
      <xdr:rowOff>142875</xdr:rowOff>
    </xdr:to>
    <xdr:pic>
      <xdr:nvPicPr>
        <xdr:cNvPr id="554" name="Picture 2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815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190500</xdr:colOff>
      <xdr:row>28</xdr:row>
      <xdr:rowOff>142875</xdr:rowOff>
    </xdr:to>
    <xdr:pic>
      <xdr:nvPicPr>
        <xdr:cNvPr id="555" name="Picture 2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815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190500</xdr:colOff>
      <xdr:row>28</xdr:row>
      <xdr:rowOff>142875</xdr:rowOff>
    </xdr:to>
    <xdr:pic>
      <xdr:nvPicPr>
        <xdr:cNvPr id="556" name="Picture 2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815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190500</xdr:colOff>
      <xdr:row>30</xdr:row>
      <xdr:rowOff>142875</xdr:rowOff>
    </xdr:to>
    <xdr:pic>
      <xdr:nvPicPr>
        <xdr:cNvPr id="557" name="Picture 2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8724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190500</xdr:colOff>
      <xdr:row>30</xdr:row>
      <xdr:rowOff>142875</xdr:rowOff>
    </xdr:to>
    <xdr:pic>
      <xdr:nvPicPr>
        <xdr:cNvPr id="558" name="Picture 29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8724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190500</xdr:colOff>
      <xdr:row>30</xdr:row>
      <xdr:rowOff>142875</xdr:rowOff>
    </xdr:to>
    <xdr:pic>
      <xdr:nvPicPr>
        <xdr:cNvPr id="559" name="Picture 29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8724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190500</xdr:colOff>
      <xdr:row>30</xdr:row>
      <xdr:rowOff>142875</xdr:rowOff>
    </xdr:to>
    <xdr:pic>
      <xdr:nvPicPr>
        <xdr:cNvPr id="560" name="Picture 3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8724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561" name="Picture 3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562" name="Picture 30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563" name="Picture 30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564" name="Picture 3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565" name="Picture 3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566" name="Picture 30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567" name="Picture 30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568" name="Picture 3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569" name="Picture 3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570" name="Picture 3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571" name="Picture 3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572" name="Picture 3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573" name="Picture 3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574" name="Picture 31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575" name="Picture 31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576" name="Picture 3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577" name="Picture 3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578" name="Picture 31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579" name="Picture 31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580" name="Picture 3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581" name="Picture 3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582" name="Picture 32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583" name="Picture 32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584" name="Picture 3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6</xdr:row>
      <xdr:rowOff>142875</xdr:rowOff>
    </xdr:to>
    <xdr:pic>
      <xdr:nvPicPr>
        <xdr:cNvPr id="585" name="Picture 3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6</xdr:row>
      <xdr:rowOff>142875</xdr:rowOff>
    </xdr:to>
    <xdr:pic>
      <xdr:nvPicPr>
        <xdr:cNvPr id="586" name="Picture 32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6</xdr:row>
      <xdr:rowOff>142875</xdr:rowOff>
    </xdr:to>
    <xdr:pic>
      <xdr:nvPicPr>
        <xdr:cNvPr id="587" name="Picture 32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6</xdr:row>
      <xdr:rowOff>142875</xdr:rowOff>
    </xdr:to>
    <xdr:pic>
      <xdr:nvPicPr>
        <xdr:cNvPr id="588" name="Picture 3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589" name="Picture 3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590" name="Picture 33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591" name="Picture 33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592" name="Picture 3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593" name="Picture 3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594" name="Picture 33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595" name="Picture 33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596" name="Picture 3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6</xdr:row>
      <xdr:rowOff>142875</xdr:rowOff>
    </xdr:to>
    <xdr:pic>
      <xdr:nvPicPr>
        <xdr:cNvPr id="597" name="Picture 3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6</xdr:row>
      <xdr:rowOff>142875</xdr:rowOff>
    </xdr:to>
    <xdr:pic>
      <xdr:nvPicPr>
        <xdr:cNvPr id="598" name="Picture 33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6</xdr:row>
      <xdr:rowOff>142875</xdr:rowOff>
    </xdr:to>
    <xdr:pic>
      <xdr:nvPicPr>
        <xdr:cNvPr id="599" name="Picture 33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6</xdr:row>
      <xdr:rowOff>142875</xdr:rowOff>
    </xdr:to>
    <xdr:pic>
      <xdr:nvPicPr>
        <xdr:cNvPr id="600" name="Picture 3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601" name="Picture 3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602" name="Picture 34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603" name="Picture 34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604" name="Picture 3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605" name="Picture 3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606" name="Picture 34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607" name="Picture 34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608" name="Picture 3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609" name="Picture 3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610" name="Picture 35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611" name="Picture 35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612" name="Picture 3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613" name="Picture 3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614" name="Picture 35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615" name="Picture 35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616" name="Picture 3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617" name="Picture 3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618" name="Picture 35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619" name="Picture 3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620" name="Picture 3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621" name="Picture 3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622" name="Picture 36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623" name="Picture 36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624" name="Picture 3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625" name="Picture 3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626" name="Picture 36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627" name="Picture 36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628" name="Picture 3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629" name="Picture 3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630" name="Picture 3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631" name="Picture 37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632" name="Picture 3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633" name="Picture 3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634" name="Picture 37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635" name="Picture 3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636" name="Picture 3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637" name="Picture 3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638" name="Picture 37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639" name="Picture 37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640" name="Picture 3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641" name="Picture 3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642" name="Picture 3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643" name="Picture 3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644" name="Picture 3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645" name="Picture 3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646" name="Picture 38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647" name="Picture 38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648" name="Picture 3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649" name="Picture 3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650" name="Picture 39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651" name="Picture 39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652" name="Picture 3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653" name="Picture 3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654" name="Picture 3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655" name="Picture 3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656" name="Picture 3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657" name="Picture 3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658" name="Picture 39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659" name="Picture 39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660" name="Picture 4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661" name="Picture 4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662" name="Picture 40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663" name="Picture 40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664" name="Picture 4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665" name="Picture 4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666" name="Picture 40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667" name="Picture 40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668" name="Picture 4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669" name="Picture 4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670" name="Picture 4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671" name="Picture 4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672" name="Picture 4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673" name="Picture 4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674" name="Picture 41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675" name="Picture 41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676" name="Picture 4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677" name="Picture 4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678" name="Picture 41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679" name="Picture 41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680" name="Picture 4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681" name="Picture 4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682" name="Picture 42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683" name="Picture 42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684" name="Picture 4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685" name="Picture 4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686" name="Picture 42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687" name="Picture 42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688" name="Picture 4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689" name="Picture 4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690" name="Picture 43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691" name="Picture 43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692" name="Picture 4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693" name="Picture 4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694" name="Picture 43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695" name="Picture 43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696" name="Picture 4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697" name="Picture 4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698" name="Picture 43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699" name="Picture 43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700" name="Picture 4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01" name="Picture 4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02" name="Picture 44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03" name="Picture 44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04" name="Picture 4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05" name="Picture 4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06" name="Picture 44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07" name="Picture 44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08" name="Picture 4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09" name="Picture 4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10" name="Picture 45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11" name="Picture 45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12" name="Picture 4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13" name="Picture 4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14" name="Picture 45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15" name="Picture 45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16" name="Picture 4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17" name="Picture 4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18" name="Picture 45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19" name="Picture 4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20" name="Picture 4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21" name="Picture 4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22" name="Picture 46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23" name="Picture 46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24" name="Picture 4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25" name="Picture 4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26" name="Picture 46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27" name="Picture 46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28" name="Picture 4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29" name="Picture 4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30" name="Picture 4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31" name="Picture 47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32" name="Picture 4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33" name="Picture 4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34" name="Picture 47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35" name="Picture 4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736" name="Picture 4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737" name="Picture 4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738" name="Picture 47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739" name="Picture 47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740" name="Picture 4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741" name="Picture 4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742" name="Picture 4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743" name="Picture 4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744" name="Picture 4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745" name="Picture 4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746" name="Picture 48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747" name="Picture 48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748" name="Picture 4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749" name="Picture 4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750" name="Picture 49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751" name="Picture 49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752" name="Picture 4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753" name="Picture 4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754" name="Picture 4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755" name="Picture 4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756" name="Picture 4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757" name="Picture 4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758" name="Picture 49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759" name="Picture 49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760" name="Picture 5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761" name="Picture 5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762" name="Picture 50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763" name="Picture 50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764" name="Picture 5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765" name="Picture 5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766" name="Picture 50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767" name="Picture 50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768" name="Picture 5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769" name="Picture 5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770" name="Picture 5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771" name="Picture 5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772" name="Picture 5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773" name="Picture 5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774" name="Picture 51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775" name="Picture 51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776" name="Picture 5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777" name="Picture 5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778" name="Picture 51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779" name="Picture 51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780" name="Picture 5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781" name="Picture 5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782" name="Picture 52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783" name="Picture 52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784" name="Picture 5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785" name="Picture 5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786" name="Picture 52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787" name="Picture 52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788" name="Picture 5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789" name="Picture 5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790" name="Picture 53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791" name="Picture 53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792" name="Picture 5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793" name="Picture 5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794" name="Picture 53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795" name="Picture 53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796" name="Picture 5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797" name="Picture 5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798" name="Picture 53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799" name="Picture 53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800" name="Picture 5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801" name="Picture 5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802" name="Picture 54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803" name="Picture 54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804" name="Picture 5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805" name="Picture 5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806" name="Picture 54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807" name="Picture 54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808" name="Picture 5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809" name="Picture 5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810" name="Picture 55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811" name="Picture 55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812" name="Picture 5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813" name="Picture 5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814" name="Picture 55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815" name="Picture 55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816" name="Picture 5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817" name="Picture 5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818" name="Picture 55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819" name="Picture 5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820" name="Picture 5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821" name="Picture 5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822" name="Picture 56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823" name="Picture 56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824" name="Picture 5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825" name="Picture 5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826" name="Picture 56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827" name="Picture 56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828" name="Picture 5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829" name="Picture 5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830" name="Picture 5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831" name="Picture 57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832" name="Picture 5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190500</xdr:colOff>
      <xdr:row>7</xdr:row>
      <xdr:rowOff>142875</xdr:rowOff>
    </xdr:to>
    <xdr:pic>
      <xdr:nvPicPr>
        <xdr:cNvPr id="833" name="Picture 5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2152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190500</xdr:colOff>
      <xdr:row>7</xdr:row>
      <xdr:rowOff>142875</xdr:rowOff>
    </xdr:to>
    <xdr:pic>
      <xdr:nvPicPr>
        <xdr:cNvPr id="834" name="Picture 57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2152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190500</xdr:colOff>
      <xdr:row>7</xdr:row>
      <xdr:rowOff>142875</xdr:rowOff>
    </xdr:to>
    <xdr:pic>
      <xdr:nvPicPr>
        <xdr:cNvPr id="835" name="Picture 5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2152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190500</xdr:colOff>
      <xdr:row>7</xdr:row>
      <xdr:rowOff>142875</xdr:rowOff>
    </xdr:to>
    <xdr:pic>
      <xdr:nvPicPr>
        <xdr:cNvPr id="836" name="Picture 5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2152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190500</xdr:colOff>
      <xdr:row>8</xdr:row>
      <xdr:rowOff>142875</xdr:rowOff>
    </xdr:to>
    <xdr:pic>
      <xdr:nvPicPr>
        <xdr:cNvPr id="837" name="Picture 5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190500</xdr:colOff>
      <xdr:row>8</xdr:row>
      <xdr:rowOff>142875</xdr:rowOff>
    </xdr:to>
    <xdr:pic>
      <xdr:nvPicPr>
        <xdr:cNvPr id="838" name="Picture 57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190500</xdr:colOff>
      <xdr:row>8</xdr:row>
      <xdr:rowOff>142875</xdr:rowOff>
    </xdr:to>
    <xdr:pic>
      <xdr:nvPicPr>
        <xdr:cNvPr id="839" name="Picture 57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190500</xdr:colOff>
      <xdr:row>8</xdr:row>
      <xdr:rowOff>142875</xdr:rowOff>
    </xdr:to>
    <xdr:pic>
      <xdr:nvPicPr>
        <xdr:cNvPr id="840" name="Picture 5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190500</xdr:colOff>
      <xdr:row>7</xdr:row>
      <xdr:rowOff>142875</xdr:rowOff>
    </xdr:to>
    <xdr:pic>
      <xdr:nvPicPr>
        <xdr:cNvPr id="841" name="Picture 5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2152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190500</xdr:colOff>
      <xdr:row>7</xdr:row>
      <xdr:rowOff>142875</xdr:rowOff>
    </xdr:to>
    <xdr:pic>
      <xdr:nvPicPr>
        <xdr:cNvPr id="842" name="Picture 5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2152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190500</xdr:colOff>
      <xdr:row>7</xdr:row>
      <xdr:rowOff>142875</xdr:rowOff>
    </xdr:to>
    <xdr:pic>
      <xdr:nvPicPr>
        <xdr:cNvPr id="843" name="Picture 5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2152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190500</xdr:colOff>
      <xdr:row>7</xdr:row>
      <xdr:rowOff>142875</xdr:rowOff>
    </xdr:to>
    <xdr:pic>
      <xdr:nvPicPr>
        <xdr:cNvPr id="844" name="Picture 5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2152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190500</xdr:colOff>
      <xdr:row>8</xdr:row>
      <xdr:rowOff>142875</xdr:rowOff>
    </xdr:to>
    <xdr:pic>
      <xdr:nvPicPr>
        <xdr:cNvPr id="845" name="Picture 5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190500</xdr:colOff>
      <xdr:row>8</xdr:row>
      <xdr:rowOff>142875</xdr:rowOff>
    </xdr:to>
    <xdr:pic>
      <xdr:nvPicPr>
        <xdr:cNvPr id="846" name="Picture 58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190500</xdr:colOff>
      <xdr:row>8</xdr:row>
      <xdr:rowOff>142875</xdr:rowOff>
    </xdr:to>
    <xdr:pic>
      <xdr:nvPicPr>
        <xdr:cNvPr id="847" name="Picture 58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190500</xdr:colOff>
      <xdr:row>8</xdr:row>
      <xdr:rowOff>142875</xdr:rowOff>
    </xdr:to>
    <xdr:pic>
      <xdr:nvPicPr>
        <xdr:cNvPr id="848" name="Picture 5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190500</xdr:colOff>
      <xdr:row>7</xdr:row>
      <xdr:rowOff>142875</xdr:rowOff>
    </xdr:to>
    <xdr:pic>
      <xdr:nvPicPr>
        <xdr:cNvPr id="849" name="Picture 5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2152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190500</xdr:colOff>
      <xdr:row>7</xdr:row>
      <xdr:rowOff>142875</xdr:rowOff>
    </xdr:to>
    <xdr:pic>
      <xdr:nvPicPr>
        <xdr:cNvPr id="850" name="Picture 59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2152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190500</xdr:colOff>
      <xdr:row>7</xdr:row>
      <xdr:rowOff>142875</xdr:rowOff>
    </xdr:to>
    <xdr:pic>
      <xdr:nvPicPr>
        <xdr:cNvPr id="851" name="Picture 59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2152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190500</xdr:colOff>
      <xdr:row>7</xdr:row>
      <xdr:rowOff>142875</xdr:rowOff>
    </xdr:to>
    <xdr:pic>
      <xdr:nvPicPr>
        <xdr:cNvPr id="852" name="Picture 5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2152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190500</xdr:colOff>
      <xdr:row>8</xdr:row>
      <xdr:rowOff>142875</xdr:rowOff>
    </xdr:to>
    <xdr:pic>
      <xdr:nvPicPr>
        <xdr:cNvPr id="853" name="Picture 5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190500</xdr:colOff>
      <xdr:row>8</xdr:row>
      <xdr:rowOff>142875</xdr:rowOff>
    </xdr:to>
    <xdr:pic>
      <xdr:nvPicPr>
        <xdr:cNvPr id="854" name="Picture 5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190500</xdr:colOff>
      <xdr:row>8</xdr:row>
      <xdr:rowOff>142875</xdr:rowOff>
    </xdr:to>
    <xdr:pic>
      <xdr:nvPicPr>
        <xdr:cNvPr id="855" name="Picture 5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190500</xdr:colOff>
      <xdr:row>8</xdr:row>
      <xdr:rowOff>142875</xdr:rowOff>
    </xdr:to>
    <xdr:pic>
      <xdr:nvPicPr>
        <xdr:cNvPr id="856" name="Picture 5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857" name="Picture 5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858" name="Picture 59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859" name="Picture 59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860" name="Picture 6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190500</xdr:colOff>
      <xdr:row>11</xdr:row>
      <xdr:rowOff>142875</xdr:rowOff>
    </xdr:to>
    <xdr:pic>
      <xdr:nvPicPr>
        <xdr:cNvPr id="861" name="Picture 6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29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190500</xdr:colOff>
      <xdr:row>11</xdr:row>
      <xdr:rowOff>142875</xdr:rowOff>
    </xdr:to>
    <xdr:pic>
      <xdr:nvPicPr>
        <xdr:cNvPr id="862" name="Picture 60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29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190500</xdr:colOff>
      <xdr:row>11</xdr:row>
      <xdr:rowOff>142875</xdr:rowOff>
    </xdr:to>
    <xdr:pic>
      <xdr:nvPicPr>
        <xdr:cNvPr id="863" name="Picture 60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29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190500</xdr:colOff>
      <xdr:row>11</xdr:row>
      <xdr:rowOff>142875</xdr:rowOff>
    </xdr:to>
    <xdr:pic>
      <xdr:nvPicPr>
        <xdr:cNvPr id="864" name="Picture 6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29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190500</xdr:colOff>
      <xdr:row>12</xdr:row>
      <xdr:rowOff>142875</xdr:rowOff>
    </xdr:to>
    <xdr:pic>
      <xdr:nvPicPr>
        <xdr:cNvPr id="865" name="Picture 6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581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190500</xdr:colOff>
      <xdr:row>12</xdr:row>
      <xdr:rowOff>142875</xdr:rowOff>
    </xdr:to>
    <xdr:pic>
      <xdr:nvPicPr>
        <xdr:cNvPr id="866" name="Picture 60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581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190500</xdr:colOff>
      <xdr:row>12</xdr:row>
      <xdr:rowOff>142875</xdr:rowOff>
    </xdr:to>
    <xdr:pic>
      <xdr:nvPicPr>
        <xdr:cNvPr id="867" name="Picture 60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581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190500</xdr:colOff>
      <xdr:row>12</xdr:row>
      <xdr:rowOff>142875</xdr:rowOff>
    </xdr:to>
    <xdr:pic>
      <xdr:nvPicPr>
        <xdr:cNvPr id="868" name="Picture 6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581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869" name="Picture 6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870" name="Picture 6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871" name="Picture 6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872" name="Picture 6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873" name="Picture 6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874" name="Picture 61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875" name="Picture 61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876" name="Picture 6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6</xdr:row>
      <xdr:rowOff>142875</xdr:rowOff>
    </xdr:to>
    <xdr:pic>
      <xdr:nvPicPr>
        <xdr:cNvPr id="877" name="Picture 6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6</xdr:row>
      <xdr:rowOff>142875</xdr:rowOff>
    </xdr:to>
    <xdr:pic>
      <xdr:nvPicPr>
        <xdr:cNvPr id="878" name="Picture 61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6</xdr:row>
      <xdr:rowOff>142875</xdr:rowOff>
    </xdr:to>
    <xdr:pic>
      <xdr:nvPicPr>
        <xdr:cNvPr id="879" name="Picture 61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6</xdr:row>
      <xdr:rowOff>142875</xdr:rowOff>
    </xdr:to>
    <xdr:pic>
      <xdr:nvPicPr>
        <xdr:cNvPr id="880" name="Picture 6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881" name="Picture 6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882" name="Picture 62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883" name="Picture 62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884" name="Picture 6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885" name="Picture 6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886" name="Picture 62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887" name="Picture 62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888" name="Picture 6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6</xdr:row>
      <xdr:rowOff>142875</xdr:rowOff>
    </xdr:to>
    <xdr:pic>
      <xdr:nvPicPr>
        <xdr:cNvPr id="889" name="Picture 6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6</xdr:row>
      <xdr:rowOff>142875</xdr:rowOff>
    </xdr:to>
    <xdr:pic>
      <xdr:nvPicPr>
        <xdr:cNvPr id="890" name="Picture 63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6</xdr:row>
      <xdr:rowOff>142875</xdr:rowOff>
    </xdr:to>
    <xdr:pic>
      <xdr:nvPicPr>
        <xdr:cNvPr id="891" name="Picture 63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6</xdr:row>
      <xdr:rowOff>142875</xdr:rowOff>
    </xdr:to>
    <xdr:pic>
      <xdr:nvPicPr>
        <xdr:cNvPr id="892" name="Picture 6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893" name="Picture 6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894" name="Picture 63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895" name="Picture 63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896" name="Picture 6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897" name="Picture 6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898" name="Picture 63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899" name="Picture 63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900" name="Picture 6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901" name="Picture 6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902" name="Picture 64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903" name="Picture 64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190500</xdr:colOff>
      <xdr:row>15</xdr:row>
      <xdr:rowOff>142875</xdr:rowOff>
    </xdr:to>
    <xdr:pic>
      <xdr:nvPicPr>
        <xdr:cNvPr id="904" name="Picture 6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905" name="Picture 6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906" name="Picture 64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907" name="Picture 64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908" name="Picture 6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909" name="Picture 6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910" name="Picture 65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911" name="Picture 65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912" name="Picture 6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913" name="Picture 6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914" name="Picture 65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915" name="Picture 65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190500</xdr:colOff>
      <xdr:row>20</xdr:row>
      <xdr:rowOff>142875</xdr:rowOff>
    </xdr:to>
    <xdr:pic>
      <xdr:nvPicPr>
        <xdr:cNvPr id="916" name="Picture 6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917" name="Picture 6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918" name="Picture 65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919" name="Picture 6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920" name="Picture 6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921" name="Picture 6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922" name="Picture 66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923" name="Picture 66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924" name="Picture 6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925" name="Picture 6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926" name="Picture 66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927" name="Picture 66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928" name="Picture 6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929" name="Picture 6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930" name="Picture 6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931" name="Picture 67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190500</xdr:colOff>
      <xdr:row>24</xdr:row>
      <xdr:rowOff>142875</xdr:rowOff>
    </xdr:to>
    <xdr:pic>
      <xdr:nvPicPr>
        <xdr:cNvPr id="932" name="Picture 6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190500</xdr:colOff>
      <xdr:row>5</xdr:row>
      <xdr:rowOff>142875</xdr:rowOff>
    </xdr:to>
    <xdr:pic>
      <xdr:nvPicPr>
        <xdr:cNvPr id="933" name="Picture 6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581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190500</xdr:colOff>
      <xdr:row>5</xdr:row>
      <xdr:rowOff>142875</xdr:rowOff>
    </xdr:to>
    <xdr:pic>
      <xdr:nvPicPr>
        <xdr:cNvPr id="934" name="Picture 67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581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190500</xdr:colOff>
      <xdr:row>5</xdr:row>
      <xdr:rowOff>142875</xdr:rowOff>
    </xdr:to>
    <xdr:pic>
      <xdr:nvPicPr>
        <xdr:cNvPr id="935" name="Picture 6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581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190500</xdr:colOff>
      <xdr:row>5</xdr:row>
      <xdr:rowOff>142875</xdr:rowOff>
    </xdr:to>
    <xdr:pic>
      <xdr:nvPicPr>
        <xdr:cNvPr id="936" name="Picture 6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581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937" name="Picture 6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938" name="Picture 67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939" name="Picture 67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940" name="Picture 6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190500</xdr:colOff>
      <xdr:row>7</xdr:row>
      <xdr:rowOff>142875</xdr:rowOff>
    </xdr:to>
    <xdr:pic>
      <xdr:nvPicPr>
        <xdr:cNvPr id="941" name="Picture 6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2152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190500</xdr:colOff>
      <xdr:row>7</xdr:row>
      <xdr:rowOff>142875</xdr:rowOff>
    </xdr:to>
    <xdr:pic>
      <xdr:nvPicPr>
        <xdr:cNvPr id="942" name="Picture 6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2152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190500</xdr:colOff>
      <xdr:row>7</xdr:row>
      <xdr:rowOff>142875</xdr:rowOff>
    </xdr:to>
    <xdr:pic>
      <xdr:nvPicPr>
        <xdr:cNvPr id="943" name="Picture 6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2152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190500</xdr:colOff>
      <xdr:row>7</xdr:row>
      <xdr:rowOff>142875</xdr:rowOff>
    </xdr:to>
    <xdr:pic>
      <xdr:nvPicPr>
        <xdr:cNvPr id="944" name="Picture 6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2152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190500</xdr:colOff>
      <xdr:row>8</xdr:row>
      <xdr:rowOff>142875</xdr:rowOff>
    </xdr:to>
    <xdr:pic>
      <xdr:nvPicPr>
        <xdr:cNvPr id="945" name="Picture 6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190500</xdr:colOff>
      <xdr:row>8</xdr:row>
      <xdr:rowOff>142875</xdr:rowOff>
    </xdr:to>
    <xdr:pic>
      <xdr:nvPicPr>
        <xdr:cNvPr id="946" name="Picture 68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190500</xdr:colOff>
      <xdr:row>8</xdr:row>
      <xdr:rowOff>142875</xdr:rowOff>
    </xdr:to>
    <xdr:pic>
      <xdr:nvPicPr>
        <xdr:cNvPr id="947" name="Picture 68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190500</xdr:colOff>
      <xdr:row>8</xdr:row>
      <xdr:rowOff>142875</xdr:rowOff>
    </xdr:to>
    <xdr:pic>
      <xdr:nvPicPr>
        <xdr:cNvPr id="948" name="Picture 6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949" name="Picture 6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950" name="Picture 69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951" name="Picture 69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952" name="Picture 6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190500</xdr:colOff>
      <xdr:row>11</xdr:row>
      <xdr:rowOff>142875</xdr:rowOff>
    </xdr:to>
    <xdr:pic>
      <xdr:nvPicPr>
        <xdr:cNvPr id="953" name="Picture 6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29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190500</xdr:colOff>
      <xdr:row>11</xdr:row>
      <xdr:rowOff>142875</xdr:rowOff>
    </xdr:to>
    <xdr:pic>
      <xdr:nvPicPr>
        <xdr:cNvPr id="954" name="Picture 6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29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190500</xdr:colOff>
      <xdr:row>11</xdr:row>
      <xdr:rowOff>142875</xdr:rowOff>
    </xdr:to>
    <xdr:pic>
      <xdr:nvPicPr>
        <xdr:cNvPr id="955" name="Picture 6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29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190500</xdr:colOff>
      <xdr:row>11</xdr:row>
      <xdr:rowOff>142875</xdr:rowOff>
    </xdr:to>
    <xdr:pic>
      <xdr:nvPicPr>
        <xdr:cNvPr id="956" name="Picture 6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29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190500</xdr:colOff>
      <xdr:row>12</xdr:row>
      <xdr:rowOff>142875</xdr:rowOff>
    </xdr:to>
    <xdr:pic>
      <xdr:nvPicPr>
        <xdr:cNvPr id="957" name="Picture 6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581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190500</xdr:colOff>
      <xdr:row>12</xdr:row>
      <xdr:rowOff>142875</xdr:rowOff>
    </xdr:to>
    <xdr:pic>
      <xdr:nvPicPr>
        <xdr:cNvPr id="958" name="Picture 69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581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190500</xdr:colOff>
      <xdr:row>12</xdr:row>
      <xdr:rowOff>142875</xdr:rowOff>
    </xdr:to>
    <xdr:pic>
      <xdr:nvPicPr>
        <xdr:cNvPr id="959" name="Picture 69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3581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190500</xdr:colOff>
      <xdr:row>12</xdr:row>
      <xdr:rowOff>142875</xdr:rowOff>
    </xdr:to>
    <xdr:pic>
      <xdr:nvPicPr>
        <xdr:cNvPr id="960" name="Picture 7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581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961" name="Picture 7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962" name="Picture 70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963" name="Picture 70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964" name="Picture 7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190500</xdr:colOff>
      <xdr:row>16</xdr:row>
      <xdr:rowOff>142875</xdr:rowOff>
    </xdr:to>
    <xdr:pic>
      <xdr:nvPicPr>
        <xdr:cNvPr id="965" name="Picture 7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72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190500</xdr:colOff>
      <xdr:row>16</xdr:row>
      <xdr:rowOff>142875</xdr:rowOff>
    </xdr:to>
    <xdr:pic>
      <xdr:nvPicPr>
        <xdr:cNvPr id="966" name="Picture 70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72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190500</xdr:colOff>
      <xdr:row>16</xdr:row>
      <xdr:rowOff>142875</xdr:rowOff>
    </xdr:to>
    <xdr:pic>
      <xdr:nvPicPr>
        <xdr:cNvPr id="967" name="Picture 70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72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190500</xdr:colOff>
      <xdr:row>16</xdr:row>
      <xdr:rowOff>142875</xdr:rowOff>
    </xdr:to>
    <xdr:pic>
      <xdr:nvPicPr>
        <xdr:cNvPr id="968" name="Picture 7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72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190500</xdr:colOff>
      <xdr:row>17</xdr:row>
      <xdr:rowOff>142875</xdr:rowOff>
    </xdr:to>
    <xdr:pic>
      <xdr:nvPicPr>
        <xdr:cNvPr id="969" name="Picture 7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010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190500</xdr:colOff>
      <xdr:row>17</xdr:row>
      <xdr:rowOff>142875</xdr:rowOff>
    </xdr:to>
    <xdr:pic>
      <xdr:nvPicPr>
        <xdr:cNvPr id="970" name="Picture 7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010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190500</xdr:colOff>
      <xdr:row>17</xdr:row>
      <xdr:rowOff>142875</xdr:rowOff>
    </xdr:to>
    <xdr:pic>
      <xdr:nvPicPr>
        <xdr:cNvPr id="971" name="Picture 7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010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190500</xdr:colOff>
      <xdr:row>17</xdr:row>
      <xdr:rowOff>142875</xdr:rowOff>
    </xdr:to>
    <xdr:pic>
      <xdr:nvPicPr>
        <xdr:cNvPr id="972" name="Picture 7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010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190500</xdr:colOff>
      <xdr:row>18</xdr:row>
      <xdr:rowOff>142875</xdr:rowOff>
    </xdr:to>
    <xdr:pic>
      <xdr:nvPicPr>
        <xdr:cNvPr id="973" name="Picture 7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295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190500</xdr:colOff>
      <xdr:row>18</xdr:row>
      <xdr:rowOff>142875</xdr:rowOff>
    </xdr:to>
    <xdr:pic>
      <xdr:nvPicPr>
        <xdr:cNvPr id="974" name="Picture 71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295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190500</xdr:colOff>
      <xdr:row>18</xdr:row>
      <xdr:rowOff>142875</xdr:rowOff>
    </xdr:to>
    <xdr:pic>
      <xdr:nvPicPr>
        <xdr:cNvPr id="975" name="Picture 71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295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190500</xdr:colOff>
      <xdr:row>18</xdr:row>
      <xdr:rowOff>142875</xdr:rowOff>
    </xdr:to>
    <xdr:pic>
      <xdr:nvPicPr>
        <xdr:cNvPr id="976" name="Picture 7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295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977" name="Picture 7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978" name="Picture 71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979" name="Picture 71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980" name="Picture 7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190500</xdr:colOff>
      <xdr:row>21</xdr:row>
      <xdr:rowOff>142875</xdr:rowOff>
    </xdr:to>
    <xdr:pic>
      <xdr:nvPicPr>
        <xdr:cNvPr id="981" name="Picture 7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153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190500</xdr:colOff>
      <xdr:row>21</xdr:row>
      <xdr:rowOff>142875</xdr:rowOff>
    </xdr:to>
    <xdr:pic>
      <xdr:nvPicPr>
        <xdr:cNvPr id="982" name="Picture 72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6153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190500</xdr:colOff>
      <xdr:row>21</xdr:row>
      <xdr:rowOff>142875</xdr:rowOff>
    </xdr:to>
    <xdr:pic>
      <xdr:nvPicPr>
        <xdr:cNvPr id="983" name="Picture 72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6153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190500</xdr:colOff>
      <xdr:row>21</xdr:row>
      <xdr:rowOff>142875</xdr:rowOff>
    </xdr:to>
    <xdr:pic>
      <xdr:nvPicPr>
        <xdr:cNvPr id="984" name="Picture 7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153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190500</xdr:colOff>
      <xdr:row>22</xdr:row>
      <xdr:rowOff>142875</xdr:rowOff>
    </xdr:to>
    <xdr:pic>
      <xdr:nvPicPr>
        <xdr:cNvPr id="985" name="Picture 7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43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190500</xdr:colOff>
      <xdr:row>22</xdr:row>
      <xdr:rowOff>142875</xdr:rowOff>
    </xdr:to>
    <xdr:pic>
      <xdr:nvPicPr>
        <xdr:cNvPr id="986" name="Picture 72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643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190500</xdr:colOff>
      <xdr:row>22</xdr:row>
      <xdr:rowOff>142875</xdr:rowOff>
    </xdr:to>
    <xdr:pic>
      <xdr:nvPicPr>
        <xdr:cNvPr id="987" name="Picture 72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643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190500</xdr:colOff>
      <xdr:row>22</xdr:row>
      <xdr:rowOff>142875</xdr:rowOff>
    </xdr:to>
    <xdr:pic>
      <xdr:nvPicPr>
        <xdr:cNvPr id="988" name="Picture 7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43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989" name="Picture 7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990" name="Picture 73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991" name="Picture 73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992" name="Picture 7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190500</xdr:colOff>
      <xdr:row>25</xdr:row>
      <xdr:rowOff>142875</xdr:rowOff>
    </xdr:to>
    <xdr:pic>
      <xdr:nvPicPr>
        <xdr:cNvPr id="993" name="Picture 7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29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190500</xdr:colOff>
      <xdr:row>25</xdr:row>
      <xdr:rowOff>142875</xdr:rowOff>
    </xdr:to>
    <xdr:pic>
      <xdr:nvPicPr>
        <xdr:cNvPr id="994" name="Picture 73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29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190500</xdr:colOff>
      <xdr:row>25</xdr:row>
      <xdr:rowOff>142875</xdr:rowOff>
    </xdr:to>
    <xdr:pic>
      <xdr:nvPicPr>
        <xdr:cNvPr id="995" name="Picture 73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29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190500</xdr:colOff>
      <xdr:row>25</xdr:row>
      <xdr:rowOff>142875</xdr:rowOff>
    </xdr:to>
    <xdr:pic>
      <xdr:nvPicPr>
        <xdr:cNvPr id="996" name="Picture 7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29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190500</xdr:colOff>
      <xdr:row>26</xdr:row>
      <xdr:rowOff>142875</xdr:rowOff>
    </xdr:to>
    <xdr:pic>
      <xdr:nvPicPr>
        <xdr:cNvPr id="997" name="Picture 7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581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190500</xdr:colOff>
      <xdr:row>26</xdr:row>
      <xdr:rowOff>142875</xdr:rowOff>
    </xdr:to>
    <xdr:pic>
      <xdr:nvPicPr>
        <xdr:cNvPr id="998" name="Picture 73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581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190500</xdr:colOff>
      <xdr:row>26</xdr:row>
      <xdr:rowOff>142875</xdr:rowOff>
    </xdr:to>
    <xdr:pic>
      <xdr:nvPicPr>
        <xdr:cNvPr id="999" name="Picture 73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581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190500</xdr:colOff>
      <xdr:row>26</xdr:row>
      <xdr:rowOff>142875</xdr:rowOff>
    </xdr:to>
    <xdr:pic>
      <xdr:nvPicPr>
        <xdr:cNvPr id="1000" name="Picture 7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581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190500</xdr:colOff>
      <xdr:row>27</xdr:row>
      <xdr:rowOff>142875</xdr:rowOff>
    </xdr:to>
    <xdr:pic>
      <xdr:nvPicPr>
        <xdr:cNvPr id="1001" name="Picture 7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86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190500</xdr:colOff>
      <xdr:row>27</xdr:row>
      <xdr:rowOff>142875</xdr:rowOff>
    </xdr:to>
    <xdr:pic>
      <xdr:nvPicPr>
        <xdr:cNvPr id="1002" name="Picture 74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86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190500</xdr:colOff>
      <xdr:row>27</xdr:row>
      <xdr:rowOff>142875</xdr:rowOff>
    </xdr:to>
    <xdr:pic>
      <xdr:nvPicPr>
        <xdr:cNvPr id="1003" name="Picture 74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86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190500</xdr:colOff>
      <xdr:row>27</xdr:row>
      <xdr:rowOff>142875</xdr:rowOff>
    </xdr:to>
    <xdr:pic>
      <xdr:nvPicPr>
        <xdr:cNvPr id="1004" name="Picture 7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86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190500</xdr:colOff>
      <xdr:row>28</xdr:row>
      <xdr:rowOff>142875</xdr:rowOff>
    </xdr:to>
    <xdr:pic>
      <xdr:nvPicPr>
        <xdr:cNvPr id="1005" name="Picture 7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815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190500</xdr:colOff>
      <xdr:row>28</xdr:row>
      <xdr:rowOff>142875</xdr:rowOff>
    </xdr:to>
    <xdr:pic>
      <xdr:nvPicPr>
        <xdr:cNvPr id="1006" name="Picture 74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815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190500</xdr:colOff>
      <xdr:row>28</xdr:row>
      <xdr:rowOff>142875</xdr:rowOff>
    </xdr:to>
    <xdr:pic>
      <xdr:nvPicPr>
        <xdr:cNvPr id="1007" name="Picture 74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815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190500</xdr:colOff>
      <xdr:row>28</xdr:row>
      <xdr:rowOff>142875</xdr:rowOff>
    </xdr:to>
    <xdr:pic>
      <xdr:nvPicPr>
        <xdr:cNvPr id="1008" name="Picture 7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815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190500</xdr:colOff>
      <xdr:row>30</xdr:row>
      <xdr:rowOff>142875</xdr:rowOff>
    </xdr:to>
    <xdr:pic>
      <xdr:nvPicPr>
        <xdr:cNvPr id="1009" name="Picture 7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8724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190500</xdr:colOff>
      <xdr:row>30</xdr:row>
      <xdr:rowOff>142875</xdr:rowOff>
    </xdr:to>
    <xdr:pic>
      <xdr:nvPicPr>
        <xdr:cNvPr id="1010" name="Picture 75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8724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190500</xdr:colOff>
      <xdr:row>30</xdr:row>
      <xdr:rowOff>142875</xdr:rowOff>
    </xdr:to>
    <xdr:pic>
      <xdr:nvPicPr>
        <xdr:cNvPr id="1011" name="Picture 75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8724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190500</xdr:colOff>
      <xdr:row>30</xdr:row>
      <xdr:rowOff>142875</xdr:rowOff>
    </xdr:to>
    <xdr:pic>
      <xdr:nvPicPr>
        <xdr:cNvPr id="1012" name="Picture 7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8724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1013" name="Picture 7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1014" name="Picture 75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1015" name="Picture 75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1016" name="Picture 7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1017" name="Picture 7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1018" name="Picture 75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1019" name="Picture 7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1020" name="Picture 7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1021" name="Picture 7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1022" name="Picture 76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1023" name="Picture 76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1024" name="Picture 7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8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1025" name="Picture 7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1026" name="Picture 76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1027" name="Picture 76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1028" name="Picture 7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1029" name="Picture 7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1030" name="Picture 7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1031" name="Picture 77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1032" name="Picture 7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1033" name="Picture 7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1034" name="Picture 77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1035" name="Picture 7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1036" name="Picture 7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8</xdr:row>
      <xdr:rowOff>142875</xdr:rowOff>
    </xdr:to>
    <xdr:pic>
      <xdr:nvPicPr>
        <xdr:cNvPr id="1037" name="Picture 7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8</xdr:row>
      <xdr:rowOff>142875</xdr:rowOff>
    </xdr:to>
    <xdr:pic>
      <xdr:nvPicPr>
        <xdr:cNvPr id="1038" name="Picture 77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8</xdr:row>
      <xdr:rowOff>142875</xdr:rowOff>
    </xdr:to>
    <xdr:pic>
      <xdr:nvPicPr>
        <xdr:cNvPr id="1039" name="Picture 77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8</xdr:row>
      <xdr:rowOff>142875</xdr:rowOff>
    </xdr:to>
    <xdr:pic>
      <xdr:nvPicPr>
        <xdr:cNvPr id="1040" name="Picture 7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8</xdr:row>
      <xdr:rowOff>142875</xdr:rowOff>
    </xdr:to>
    <xdr:pic>
      <xdr:nvPicPr>
        <xdr:cNvPr id="1041" name="Picture 7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8</xdr:row>
      <xdr:rowOff>142875</xdr:rowOff>
    </xdr:to>
    <xdr:pic>
      <xdr:nvPicPr>
        <xdr:cNvPr id="1042" name="Picture 7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8</xdr:row>
      <xdr:rowOff>142875</xdr:rowOff>
    </xdr:to>
    <xdr:pic>
      <xdr:nvPicPr>
        <xdr:cNvPr id="1043" name="Picture 7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8</xdr:row>
      <xdr:rowOff>142875</xdr:rowOff>
    </xdr:to>
    <xdr:pic>
      <xdr:nvPicPr>
        <xdr:cNvPr id="1044" name="Picture 7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8</xdr:row>
      <xdr:rowOff>142875</xdr:rowOff>
    </xdr:to>
    <xdr:pic>
      <xdr:nvPicPr>
        <xdr:cNvPr id="1045" name="Picture 7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8</xdr:row>
      <xdr:rowOff>142875</xdr:rowOff>
    </xdr:to>
    <xdr:pic>
      <xdr:nvPicPr>
        <xdr:cNvPr id="1046" name="Picture 78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8</xdr:row>
      <xdr:rowOff>142875</xdr:rowOff>
    </xdr:to>
    <xdr:pic>
      <xdr:nvPicPr>
        <xdr:cNvPr id="1047" name="Picture 78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8</xdr:row>
      <xdr:rowOff>142875</xdr:rowOff>
    </xdr:to>
    <xdr:pic>
      <xdr:nvPicPr>
        <xdr:cNvPr id="1048" name="Picture 7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8</xdr:row>
      <xdr:rowOff>142875</xdr:rowOff>
    </xdr:to>
    <xdr:pic>
      <xdr:nvPicPr>
        <xdr:cNvPr id="1049" name="Picture 7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8</xdr:row>
      <xdr:rowOff>142875</xdr:rowOff>
    </xdr:to>
    <xdr:pic>
      <xdr:nvPicPr>
        <xdr:cNvPr id="1050" name="Picture 79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8</xdr:row>
      <xdr:rowOff>142875</xdr:rowOff>
    </xdr:to>
    <xdr:pic>
      <xdr:nvPicPr>
        <xdr:cNvPr id="1051" name="Picture 79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8</xdr:row>
      <xdr:rowOff>142875</xdr:rowOff>
    </xdr:to>
    <xdr:pic>
      <xdr:nvPicPr>
        <xdr:cNvPr id="1052" name="Picture 7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8</xdr:row>
      <xdr:rowOff>142875</xdr:rowOff>
    </xdr:to>
    <xdr:pic>
      <xdr:nvPicPr>
        <xdr:cNvPr id="1053" name="Picture 7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8</xdr:row>
      <xdr:rowOff>142875</xdr:rowOff>
    </xdr:to>
    <xdr:pic>
      <xdr:nvPicPr>
        <xdr:cNvPr id="1054" name="Picture 7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8</xdr:row>
      <xdr:rowOff>142875</xdr:rowOff>
    </xdr:to>
    <xdr:pic>
      <xdr:nvPicPr>
        <xdr:cNvPr id="1055" name="Picture 7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8</xdr:row>
      <xdr:rowOff>142875</xdr:rowOff>
    </xdr:to>
    <xdr:pic>
      <xdr:nvPicPr>
        <xdr:cNvPr id="1056" name="Picture 7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8</xdr:row>
      <xdr:rowOff>142875</xdr:rowOff>
    </xdr:to>
    <xdr:pic>
      <xdr:nvPicPr>
        <xdr:cNvPr id="1057" name="Picture 7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8</xdr:row>
      <xdr:rowOff>142875</xdr:rowOff>
    </xdr:to>
    <xdr:pic>
      <xdr:nvPicPr>
        <xdr:cNvPr id="1058" name="Picture 79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8</xdr:row>
      <xdr:rowOff>142875</xdr:rowOff>
    </xdr:to>
    <xdr:pic>
      <xdr:nvPicPr>
        <xdr:cNvPr id="1059" name="Picture 79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8</xdr:row>
      <xdr:rowOff>142875</xdr:rowOff>
    </xdr:to>
    <xdr:pic>
      <xdr:nvPicPr>
        <xdr:cNvPr id="1060" name="Picture 8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8</xdr:row>
      <xdr:rowOff>142875</xdr:rowOff>
    </xdr:to>
    <xdr:pic>
      <xdr:nvPicPr>
        <xdr:cNvPr id="1061" name="Picture 8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8</xdr:row>
      <xdr:rowOff>142875</xdr:rowOff>
    </xdr:to>
    <xdr:pic>
      <xdr:nvPicPr>
        <xdr:cNvPr id="1062" name="Picture 80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8</xdr:row>
      <xdr:rowOff>142875</xdr:rowOff>
    </xdr:to>
    <xdr:pic>
      <xdr:nvPicPr>
        <xdr:cNvPr id="1063" name="Picture 80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8</xdr:row>
      <xdr:rowOff>142875</xdr:rowOff>
    </xdr:to>
    <xdr:pic>
      <xdr:nvPicPr>
        <xdr:cNvPr id="1064" name="Picture 8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243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065" name="Picture 8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066" name="Picture 80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067" name="Picture 80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068" name="Picture 8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142875</xdr:rowOff>
    </xdr:to>
    <xdr:pic>
      <xdr:nvPicPr>
        <xdr:cNvPr id="1069" name="Picture 8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142875</xdr:rowOff>
    </xdr:to>
    <xdr:pic>
      <xdr:nvPicPr>
        <xdr:cNvPr id="1070" name="Picture 8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142875</xdr:rowOff>
    </xdr:to>
    <xdr:pic>
      <xdr:nvPicPr>
        <xdr:cNvPr id="1071" name="Picture 8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142875</xdr:rowOff>
    </xdr:to>
    <xdr:pic>
      <xdr:nvPicPr>
        <xdr:cNvPr id="1072" name="Picture 8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142875</xdr:rowOff>
    </xdr:to>
    <xdr:pic>
      <xdr:nvPicPr>
        <xdr:cNvPr id="1073" name="Picture 8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142875</xdr:rowOff>
    </xdr:to>
    <xdr:pic>
      <xdr:nvPicPr>
        <xdr:cNvPr id="1074" name="Picture 81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142875</xdr:rowOff>
    </xdr:to>
    <xdr:pic>
      <xdr:nvPicPr>
        <xdr:cNvPr id="1075" name="Picture 81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142875</xdr:rowOff>
    </xdr:to>
    <xdr:pic>
      <xdr:nvPicPr>
        <xdr:cNvPr id="1076" name="Picture 8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190500</xdr:colOff>
      <xdr:row>5</xdr:row>
      <xdr:rowOff>142875</xdr:rowOff>
    </xdr:to>
    <xdr:pic>
      <xdr:nvPicPr>
        <xdr:cNvPr id="1077" name="Picture 8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1581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190500</xdr:colOff>
      <xdr:row>5</xdr:row>
      <xdr:rowOff>142875</xdr:rowOff>
    </xdr:to>
    <xdr:pic>
      <xdr:nvPicPr>
        <xdr:cNvPr id="1078" name="Picture 81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1581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190500</xdr:colOff>
      <xdr:row>5</xdr:row>
      <xdr:rowOff>142875</xdr:rowOff>
    </xdr:to>
    <xdr:pic>
      <xdr:nvPicPr>
        <xdr:cNvPr id="1079" name="Picture 81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1581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190500</xdr:colOff>
      <xdr:row>5</xdr:row>
      <xdr:rowOff>142875</xdr:rowOff>
    </xdr:to>
    <xdr:pic>
      <xdr:nvPicPr>
        <xdr:cNvPr id="1080" name="Picture 8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1581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081" name="Picture 8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082" name="Picture 82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083" name="Picture 82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084" name="Picture 8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142875</xdr:rowOff>
    </xdr:to>
    <xdr:pic>
      <xdr:nvPicPr>
        <xdr:cNvPr id="1085" name="Picture 8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142875</xdr:rowOff>
    </xdr:to>
    <xdr:pic>
      <xdr:nvPicPr>
        <xdr:cNvPr id="1086" name="Picture 82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142875</xdr:rowOff>
    </xdr:to>
    <xdr:pic>
      <xdr:nvPicPr>
        <xdr:cNvPr id="1087" name="Picture 82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142875</xdr:rowOff>
    </xdr:to>
    <xdr:pic>
      <xdr:nvPicPr>
        <xdr:cNvPr id="1088" name="Picture 8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142875</xdr:rowOff>
    </xdr:to>
    <xdr:pic>
      <xdr:nvPicPr>
        <xdr:cNvPr id="1089" name="Picture 8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142875</xdr:rowOff>
    </xdr:to>
    <xdr:pic>
      <xdr:nvPicPr>
        <xdr:cNvPr id="1090" name="Picture 83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142875</xdr:rowOff>
    </xdr:to>
    <xdr:pic>
      <xdr:nvPicPr>
        <xdr:cNvPr id="1091" name="Picture 83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142875</xdr:rowOff>
    </xdr:to>
    <xdr:pic>
      <xdr:nvPicPr>
        <xdr:cNvPr id="1092" name="Picture 8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190500</xdr:colOff>
      <xdr:row>5</xdr:row>
      <xdr:rowOff>142875</xdr:rowOff>
    </xdr:to>
    <xdr:pic>
      <xdr:nvPicPr>
        <xdr:cNvPr id="1093" name="Picture 8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1581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190500</xdr:colOff>
      <xdr:row>5</xdr:row>
      <xdr:rowOff>142875</xdr:rowOff>
    </xdr:to>
    <xdr:pic>
      <xdr:nvPicPr>
        <xdr:cNvPr id="1094" name="Picture 83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1581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190500</xdr:colOff>
      <xdr:row>5</xdr:row>
      <xdr:rowOff>142875</xdr:rowOff>
    </xdr:to>
    <xdr:pic>
      <xdr:nvPicPr>
        <xdr:cNvPr id="1095" name="Picture 83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1581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190500</xdr:colOff>
      <xdr:row>5</xdr:row>
      <xdr:rowOff>142875</xdr:rowOff>
    </xdr:to>
    <xdr:pic>
      <xdr:nvPicPr>
        <xdr:cNvPr id="1096" name="Picture 8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1581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097" name="Picture 8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098" name="Picture 83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099" name="Picture 83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00" name="Picture 8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142875</xdr:rowOff>
    </xdr:to>
    <xdr:pic>
      <xdr:nvPicPr>
        <xdr:cNvPr id="1101" name="Picture 8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142875</xdr:rowOff>
    </xdr:to>
    <xdr:pic>
      <xdr:nvPicPr>
        <xdr:cNvPr id="1102" name="Picture 84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142875</xdr:rowOff>
    </xdr:to>
    <xdr:pic>
      <xdr:nvPicPr>
        <xdr:cNvPr id="1103" name="Picture 84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142875</xdr:rowOff>
    </xdr:to>
    <xdr:pic>
      <xdr:nvPicPr>
        <xdr:cNvPr id="1104" name="Picture 8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142875</xdr:rowOff>
    </xdr:to>
    <xdr:pic>
      <xdr:nvPicPr>
        <xdr:cNvPr id="1105" name="Picture 8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142875</xdr:rowOff>
    </xdr:to>
    <xdr:pic>
      <xdr:nvPicPr>
        <xdr:cNvPr id="1106" name="Picture 84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142875</xdr:rowOff>
    </xdr:to>
    <xdr:pic>
      <xdr:nvPicPr>
        <xdr:cNvPr id="1107" name="Picture 84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142875</xdr:rowOff>
    </xdr:to>
    <xdr:pic>
      <xdr:nvPicPr>
        <xdr:cNvPr id="1108" name="Picture 8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09" name="Picture 8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10" name="Picture 85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11" name="Picture 85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12" name="Picture 8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13" name="Picture 8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14" name="Picture 85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15" name="Picture 85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16" name="Picture 8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17" name="Picture 8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18" name="Picture 85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19" name="Picture 8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20" name="Picture 8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21" name="Picture 8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22" name="Picture 86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23" name="Picture 86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24" name="Picture 8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25" name="Picture 8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26" name="Picture 86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27" name="Picture 86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28" name="Picture 8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29" name="Picture 8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30" name="Picture 8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31" name="Picture 87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32" name="Picture 8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33" name="Picture 8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34" name="Picture 87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35" name="Picture 8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36" name="Picture 8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37" name="Picture 8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38" name="Picture 87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39" name="Picture 87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40" name="Picture 8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41" name="Picture 8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42" name="Picture 8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43" name="Picture 8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44" name="Picture 8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142875</xdr:rowOff>
    </xdr:to>
    <xdr:pic>
      <xdr:nvPicPr>
        <xdr:cNvPr id="1145" name="Picture 8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142875</xdr:rowOff>
    </xdr:to>
    <xdr:pic>
      <xdr:nvPicPr>
        <xdr:cNvPr id="1146" name="Picture 88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142875</xdr:rowOff>
    </xdr:to>
    <xdr:pic>
      <xdr:nvPicPr>
        <xdr:cNvPr id="1147" name="Picture 88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142875</xdr:rowOff>
    </xdr:to>
    <xdr:pic>
      <xdr:nvPicPr>
        <xdr:cNvPr id="1148" name="Picture 8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142875</xdr:rowOff>
    </xdr:to>
    <xdr:pic>
      <xdr:nvPicPr>
        <xdr:cNvPr id="1149" name="Picture 8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142875</xdr:rowOff>
    </xdr:to>
    <xdr:pic>
      <xdr:nvPicPr>
        <xdr:cNvPr id="1150" name="Picture 89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142875</xdr:rowOff>
    </xdr:to>
    <xdr:pic>
      <xdr:nvPicPr>
        <xdr:cNvPr id="1151" name="Picture 89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142875</xdr:rowOff>
    </xdr:to>
    <xdr:pic>
      <xdr:nvPicPr>
        <xdr:cNvPr id="1152" name="Picture 8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190500</xdr:colOff>
      <xdr:row>5</xdr:row>
      <xdr:rowOff>142875</xdr:rowOff>
    </xdr:to>
    <xdr:pic>
      <xdr:nvPicPr>
        <xdr:cNvPr id="1153" name="Picture 8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1581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190500</xdr:colOff>
      <xdr:row>5</xdr:row>
      <xdr:rowOff>142875</xdr:rowOff>
    </xdr:to>
    <xdr:pic>
      <xdr:nvPicPr>
        <xdr:cNvPr id="1154" name="Picture 8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1581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190500</xdr:colOff>
      <xdr:row>5</xdr:row>
      <xdr:rowOff>142875</xdr:rowOff>
    </xdr:to>
    <xdr:pic>
      <xdr:nvPicPr>
        <xdr:cNvPr id="1155" name="Picture 8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1581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190500</xdr:colOff>
      <xdr:row>5</xdr:row>
      <xdr:rowOff>142875</xdr:rowOff>
    </xdr:to>
    <xdr:pic>
      <xdr:nvPicPr>
        <xdr:cNvPr id="1156" name="Picture 8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1581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57" name="Picture 8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58" name="Picture 89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59" name="Picture 89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142875</xdr:rowOff>
    </xdr:to>
    <xdr:pic>
      <xdr:nvPicPr>
        <xdr:cNvPr id="1160" name="Picture 9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186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190500</xdr:colOff>
      <xdr:row>15</xdr:row>
      <xdr:rowOff>142875</xdr:rowOff>
    </xdr:to>
    <xdr:pic>
      <xdr:nvPicPr>
        <xdr:cNvPr id="1161" name="Picture 9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190500</xdr:colOff>
      <xdr:row>15</xdr:row>
      <xdr:rowOff>142875</xdr:rowOff>
    </xdr:to>
    <xdr:pic>
      <xdr:nvPicPr>
        <xdr:cNvPr id="1162" name="Picture 90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190500</xdr:colOff>
      <xdr:row>15</xdr:row>
      <xdr:rowOff>142875</xdr:rowOff>
    </xdr:to>
    <xdr:pic>
      <xdr:nvPicPr>
        <xdr:cNvPr id="1163" name="Picture 90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190500</xdr:colOff>
      <xdr:row>15</xdr:row>
      <xdr:rowOff>142875</xdr:rowOff>
    </xdr:to>
    <xdr:pic>
      <xdr:nvPicPr>
        <xdr:cNvPr id="1164" name="Picture 9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190500</xdr:colOff>
      <xdr:row>15</xdr:row>
      <xdr:rowOff>142875</xdr:rowOff>
    </xdr:to>
    <xdr:pic>
      <xdr:nvPicPr>
        <xdr:cNvPr id="1165" name="Picture 9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190500</xdr:colOff>
      <xdr:row>15</xdr:row>
      <xdr:rowOff>142875</xdr:rowOff>
    </xdr:to>
    <xdr:pic>
      <xdr:nvPicPr>
        <xdr:cNvPr id="1166" name="Picture 90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190500</xdr:colOff>
      <xdr:row>15</xdr:row>
      <xdr:rowOff>142875</xdr:rowOff>
    </xdr:to>
    <xdr:pic>
      <xdr:nvPicPr>
        <xdr:cNvPr id="1167" name="Picture 90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190500</xdr:colOff>
      <xdr:row>15</xdr:row>
      <xdr:rowOff>142875</xdr:rowOff>
    </xdr:to>
    <xdr:pic>
      <xdr:nvPicPr>
        <xdr:cNvPr id="1168" name="Picture 9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443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169" name="Picture 9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170" name="Picture 9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171" name="Picture 9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172" name="Picture 9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173" name="Picture 9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174" name="Picture 91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175" name="Picture 91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176" name="Picture 9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177" name="Picture 9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178" name="Picture 91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179" name="Picture 91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180" name="Picture 9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181" name="Picture 9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182" name="Picture 92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183" name="Picture 92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184" name="Picture 9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185" name="Picture 9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186" name="Picture 92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187" name="Picture 92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188" name="Picture 9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189" name="Picture 9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190" name="Picture 93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191" name="Picture 93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192" name="Picture 9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193" name="Picture 9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194" name="Picture 93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195" name="Picture 93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196" name="Picture 9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197" name="Picture 9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198" name="Picture 93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199" name="Picture 93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200" name="Picture 9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01" name="Picture 9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02" name="Picture 94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03" name="Picture 94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04" name="Picture 9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05" name="Picture 9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06" name="Picture 94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07" name="Picture 94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08" name="Picture 9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09" name="Picture 9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10" name="Picture 95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11" name="Picture 95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12" name="Picture 9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13" name="Picture 9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14" name="Picture 95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15" name="Picture 95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16" name="Picture 9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217" name="Picture 9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218" name="Picture 95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219" name="Picture 9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220" name="Picture 9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221" name="Picture 9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222" name="Picture 96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223" name="Picture 96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224" name="Picture 9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225" name="Picture 9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226" name="Picture 96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227" name="Picture 96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228" name="Picture 9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229" name="Picture 9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230" name="Picture 9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231" name="Picture 97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232" name="Picture 9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33" name="Picture 9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34" name="Picture 97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35" name="Picture 9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36" name="Picture 9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37" name="Picture 9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38" name="Picture 97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39" name="Picture 97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40" name="Picture 9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41" name="Picture 9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42" name="Picture 9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43" name="Picture 9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44" name="Picture 9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45" name="Picture 9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46" name="Picture 98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47" name="Picture 98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48" name="Picture 9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249" name="Picture 9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250" name="Picture 99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251" name="Picture 99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252" name="Picture 9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253" name="Picture 9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254" name="Picture 9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255" name="Picture 9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256" name="Picture 9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257" name="Picture 9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258" name="Picture 99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259" name="Picture 99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260" name="Picture 1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261" name="Picture 1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262" name="Picture 100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263" name="Picture 100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264" name="Picture 10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65" name="Picture 10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66" name="Picture 100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67" name="Picture 100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68" name="Picture 10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69" name="Picture 10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70" name="Picture 10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71" name="Picture 10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72" name="Picture 10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73" name="Picture 10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74" name="Picture 101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75" name="Picture 101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76" name="Picture 10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77" name="Picture 10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78" name="Picture 101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79" name="Picture 101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80" name="Picture 10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81" name="Picture 10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82" name="Picture 102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83" name="Picture 102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84" name="Picture 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85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86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87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88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89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90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91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92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93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94" name="Picture 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95" name="Picture 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96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97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98" name="Picture 1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299" name="Picture 1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00" name="Picture 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01" name="Picture 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02" name="Picture 1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03" name="Picture 1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04" name="Picture 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05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06" name="Picture 2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07" name="Picture 2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08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09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10" name="Picture 2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11" name="Picture 2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12" name="Picture 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13" name="Picture 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14" name="Picture 3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15" name="Picture 3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16" name="Picture 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17" name="Picture 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18" name="Picture 3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19" name="Picture 3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20" name="Picture 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21" name="Picture 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22" name="Picture 3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23" name="Picture 3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24" name="Picture 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325" name="Picture 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326" name="Picture 4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327" name="Picture 4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328" name="Picture 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329" name="Picture 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330" name="Picture 4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331" name="Picture 4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332" name="Picture 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333" name="Picture 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334" name="Picture 5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335" name="Picture 5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336" name="Picture 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337" name="Picture 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338" name="Picture 5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339" name="Picture 5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142875</xdr:rowOff>
    </xdr:to>
    <xdr:pic>
      <xdr:nvPicPr>
        <xdr:cNvPr id="1340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41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42" name="Picture 5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43" name="Picture 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44" name="Picture 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45" name="Picture 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46" name="Picture 6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47" name="Picture 6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48" name="Picture 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49" name="Picture 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50" name="Picture 6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51" name="Picture 6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52" name="Picture 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53" name="Picture 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54" name="Picture 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55" name="Picture 7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24</xdr:row>
      <xdr:rowOff>142875</xdr:rowOff>
    </xdr:to>
    <xdr:pic>
      <xdr:nvPicPr>
        <xdr:cNvPr id="1356" name="Picture 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70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32"/>
  <sheetViews>
    <sheetView tabSelected="1" zoomScale="70" zoomScaleNormal="70" workbookViewId="0" topLeftCell="A1">
      <selection activeCell="Y9" sqref="Y9"/>
    </sheetView>
  </sheetViews>
  <sheetFormatPr defaultColWidth="9.00390625" defaultRowHeight="14.25"/>
  <cols>
    <col min="1" max="1" width="15.75390625" style="1" customWidth="1"/>
    <col min="2" max="2" width="19.75390625" style="2" customWidth="1"/>
    <col min="3" max="3" width="11.875" style="1" customWidth="1"/>
    <col min="4" max="4" width="5.50390625" style="1" customWidth="1"/>
    <col min="5" max="5" width="9.25390625" style="3" customWidth="1"/>
    <col min="6" max="6" width="12.125" style="1" customWidth="1"/>
    <col min="7" max="7" width="5.50390625" style="1" customWidth="1"/>
    <col min="8" max="8" width="9.25390625" style="1" customWidth="1"/>
    <col min="9" max="9" width="11.875" style="1" customWidth="1"/>
    <col min="10" max="10" width="5.50390625" style="1" customWidth="1"/>
    <col min="11" max="11" width="9.25390625" style="1" customWidth="1"/>
    <col min="12" max="12" width="12.125" style="1" customWidth="1"/>
    <col min="13" max="13" width="5.50390625" style="1" customWidth="1"/>
    <col min="14" max="14" width="9.25390625" style="1" customWidth="1"/>
    <col min="15" max="15" width="11.875" style="1" customWidth="1"/>
    <col min="16" max="16" width="4.625" style="1" customWidth="1"/>
    <col min="17" max="17" width="7.125" style="1" customWidth="1"/>
    <col min="18" max="18" width="12.125" style="1" customWidth="1"/>
    <col min="19" max="19" width="4.625" style="1" customWidth="1"/>
    <col min="20" max="20" width="7.125" style="1" customWidth="1"/>
    <col min="21" max="16384" width="9.00390625" style="1" customWidth="1"/>
  </cols>
  <sheetData>
    <row r="1" spans="1:20" ht="39" customHeight="1">
      <c r="A1" s="4" t="s">
        <v>0</v>
      </c>
      <c r="B1" s="4"/>
      <c r="C1" s="4"/>
      <c r="D1" s="4"/>
      <c r="E1" s="49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8" customHeight="1">
      <c r="A2" s="5"/>
      <c r="B2" s="6"/>
      <c r="C2" s="5"/>
      <c r="D2" s="5"/>
      <c r="E2" s="50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2.5" customHeight="1">
      <c r="A3" s="7"/>
      <c r="B3" s="8"/>
      <c r="C3" s="9" t="s">
        <v>1</v>
      </c>
      <c r="D3" s="10"/>
      <c r="E3" s="51"/>
      <c r="F3" s="10"/>
      <c r="G3" s="10"/>
      <c r="H3" s="52"/>
      <c r="I3" s="69" t="s">
        <v>2</v>
      </c>
      <c r="J3" s="10"/>
      <c r="K3" s="10"/>
      <c r="L3" s="10"/>
      <c r="M3" s="10"/>
      <c r="N3" s="52"/>
      <c r="O3" s="69" t="s">
        <v>3</v>
      </c>
      <c r="P3" s="10"/>
      <c r="Q3" s="10"/>
      <c r="R3" s="10"/>
      <c r="S3" s="10"/>
      <c r="T3" s="52"/>
    </row>
    <row r="4" spans="1:20" ht="22.5" customHeight="1">
      <c r="A4" s="11"/>
      <c r="B4" s="12"/>
      <c r="C4" s="13" t="s">
        <v>4</v>
      </c>
      <c r="D4" s="14" t="s">
        <v>5</v>
      </c>
      <c r="E4" s="53"/>
      <c r="F4" s="14" t="s">
        <v>6</v>
      </c>
      <c r="G4" s="14" t="s">
        <v>5</v>
      </c>
      <c r="H4" s="54"/>
      <c r="I4" s="70" t="s">
        <v>4</v>
      </c>
      <c r="J4" s="14" t="s">
        <v>5</v>
      </c>
      <c r="K4" s="14"/>
      <c r="L4" s="14" t="s">
        <v>7</v>
      </c>
      <c r="M4" s="14" t="s">
        <v>5</v>
      </c>
      <c r="N4" s="54"/>
      <c r="O4" s="70" t="s">
        <v>4</v>
      </c>
      <c r="P4" s="14" t="s">
        <v>5</v>
      </c>
      <c r="Q4" s="14"/>
      <c r="R4" s="14" t="s">
        <v>7</v>
      </c>
      <c r="S4" s="14" t="s">
        <v>5</v>
      </c>
      <c r="T4" s="54"/>
    </row>
    <row r="5" spans="1:20" ht="22.5" customHeight="1">
      <c r="A5" s="15"/>
      <c r="B5" s="16"/>
      <c r="C5" s="17"/>
      <c r="D5" s="18" t="s">
        <v>8</v>
      </c>
      <c r="E5" s="55" t="s">
        <v>9</v>
      </c>
      <c r="F5" s="56"/>
      <c r="G5" s="18" t="s">
        <v>8</v>
      </c>
      <c r="H5" s="57" t="s">
        <v>9</v>
      </c>
      <c r="I5" s="71"/>
      <c r="J5" s="18" t="s">
        <v>8</v>
      </c>
      <c r="K5" s="18" t="s">
        <v>9</v>
      </c>
      <c r="L5" s="56"/>
      <c r="M5" s="18" t="s">
        <v>8</v>
      </c>
      <c r="N5" s="57" t="s">
        <v>9</v>
      </c>
      <c r="O5" s="71"/>
      <c r="P5" s="18" t="s">
        <v>8</v>
      </c>
      <c r="Q5" s="18" t="s">
        <v>9</v>
      </c>
      <c r="R5" s="56"/>
      <c r="S5" s="18" t="s">
        <v>8</v>
      </c>
      <c r="T5" s="57" t="s">
        <v>9</v>
      </c>
    </row>
    <row r="6" spans="1:20" ht="22.5" customHeight="1">
      <c r="A6" s="19"/>
      <c r="B6" s="20" t="s">
        <v>1</v>
      </c>
      <c r="C6" s="21">
        <f>C7+C11+C16+C21+C25+C31</f>
        <v>153</v>
      </c>
      <c r="D6" s="22">
        <f aca="true" t="shared" si="0" ref="C6:G6">D7+D11+D16+D21+D25+D31</f>
        <v>-14</v>
      </c>
      <c r="E6" s="58">
        <f aca="true" t="shared" si="1" ref="E6:E9">D6/(C6-D6)*100</f>
        <v>-8.383233532934131</v>
      </c>
      <c r="F6" s="22">
        <f t="shared" si="0"/>
        <v>153</v>
      </c>
      <c r="G6" s="22">
        <f t="shared" si="0"/>
        <v>-22</v>
      </c>
      <c r="H6" s="59">
        <f>G6/(F6-G6)*100</f>
        <v>-12.571428571428573</v>
      </c>
      <c r="I6" s="21">
        <f>I7+I11+I16+I21+I25+I31</f>
        <v>142</v>
      </c>
      <c r="J6" s="22">
        <f>J7+J11+J16+J21+J25+J31</f>
        <v>-17</v>
      </c>
      <c r="K6" s="58">
        <f aca="true" t="shared" si="2" ref="K6:K11">J6/(I6-J6)*100</f>
        <v>-10.69182389937107</v>
      </c>
      <c r="L6" s="22">
        <f aca="true" t="shared" si="3" ref="I6:M6">L7+L11+L16+L21+L25+L31</f>
        <v>153</v>
      </c>
      <c r="M6" s="22">
        <f t="shared" si="3"/>
        <v>-22</v>
      </c>
      <c r="N6" s="59">
        <f aca="true" t="shared" si="4" ref="N6:N11">M6/(L6-M6)*100</f>
        <v>-12.571428571428573</v>
      </c>
      <c r="O6" s="21">
        <f aca="true" t="shared" si="5" ref="O6:S6">O7+O11+O16+O21+O25+O31</f>
        <v>2</v>
      </c>
      <c r="P6" s="22">
        <f t="shared" si="5"/>
        <v>-1</v>
      </c>
      <c r="Q6" s="58">
        <f>P6/(O6-P6)*100</f>
        <v>-33.33333333333333</v>
      </c>
      <c r="R6" s="22">
        <f t="shared" si="5"/>
        <v>6</v>
      </c>
      <c r="S6" s="22">
        <f t="shared" si="5"/>
        <v>-6</v>
      </c>
      <c r="T6" s="59">
        <f>S6/(R6-S6)*100</f>
        <v>-50</v>
      </c>
    </row>
    <row r="7" spans="1:20" ht="22.5" customHeight="1">
      <c r="A7" s="23" t="s">
        <v>10</v>
      </c>
      <c r="B7" s="24" t="s">
        <v>11</v>
      </c>
      <c r="C7" s="25">
        <f aca="true" t="shared" si="6" ref="C7:G7">SUM(C8:C10)</f>
        <v>13</v>
      </c>
      <c r="D7" s="26">
        <f t="shared" si="6"/>
        <v>-1</v>
      </c>
      <c r="E7" s="60">
        <f t="shared" si="1"/>
        <v>-7.142857142857142</v>
      </c>
      <c r="F7" s="26">
        <f aca="true" t="shared" si="7" ref="F7:J7">SUM(F8:F10)</f>
        <v>13</v>
      </c>
      <c r="G7" s="26">
        <f t="shared" si="7"/>
        <v>-9</v>
      </c>
      <c r="H7" s="61">
        <f>G7/(F7-G7)*100</f>
        <v>-40.909090909090914</v>
      </c>
      <c r="I7" s="25">
        <f>SUM(I8:I10)</f>
        <v>13</v>
      </c>
      <c r="J7" s="26">
        <f>SUM(J8:J10)</f>
        <v>-1</v>
      </c>
      <c r="K7" s="60">
        <f t="shared" si="2"/>
        <v>-7.142857142857142</v>
      </c>
      <c r="L7" s="26">
        <f aca="true" t="shared" si="8" ref="I7:M7">SUM(L8:L10)</f>
        <v>13</v>
      </c>
      <c r="M7" s="26">
        <f t="shared" si="8"/>
        <v>-9</v>
      </c>
      <c r="N7" s="61">
        <f t="shared" si="4"/>
        <v>-40.909090909090914</v>
      </c>
      <c r="O7" s="25">
        <f aca="true" t="shared" si="9" ref="O7:S7">SUM(O8:O10)</f>
        <v>0</v>
      </c>
      <c r="P7" s="26">
        <f t="shared" si="9"/>
        <v>-2</v>
      </c>
      <c r="Q7" s="60">
        <v>-200</v>
      </c>
      <c r="R7" s="26">
        <f t="shared" si="9"/>
        <v>0</v>
      </c>
      <c r="S7" s="26">
        <f t="shared" si="9"/>
        <v>-8</v>
      </c>
      <c r="T7" s="61">
        <v>-800</v>
      </c>
    </row>
    <row r="8" spans="1:20" ht="22.5" customHeight="1">
      <c r="A8" s="27"/>
      <c r="B8" s="28" t="s">
        <v>12</v>
      </c>
      <c r="C8" s="29">
        <v>0</v>
      </c>
      <c r="D8" s="30">
        <v>-2</v>
      </c>
      <c r="E8" s="62">
        <v>-200</v>
      </c>
      <c r="F8" s="30">
        <v>0</v>
      </c>
      <c r="G8" s="30">
        <v>-2</v>
      </c>
      <c r="H8" s="62">
        <v>-200</v>
      </c>
      <c r="I8" s="29">
        <v>0</v>
      </c>
      <c r="J8" s="30">
        <v>-2</v>
      </c>
      <c r="K8" s="62">
        <v>-200</v>
      </c>
      <c r="L8" s="30">
        <v>0</v>
      </c>
      <c r="M8" s="30">
        <v>-2</v>
      </c>
      <c r="N8" s="62">
        <v>-200</v>
      </c>
      <c r="O8" s="29"/>
      <c r="P8" s="30"/>
      <c r="Q8" s="62"/>
      <c r="R8" s="30"/>
      <c r="S8" s="30"/>
      <c r="T8" s="63"/>
    </row>
    <row r="9" spans="1:20" ht="22.5" customHeight="1">
      <c r="A9" s="27"/>
      <c r="B9" s="31" t="s">
        <v>13</v>
      </c>
      <c r="C9" s="29">
        <v>9</v>
      </c>
      <c r="D9" s="30">
        <v>-1</v>
      </c>
      <c r="E9" s="62">
        <f aca="true" t="shared" si="10" ref="E9:E13">D9/(C9-D9)*100</f>
        <v>-10</v>
      </c>
      <c r="F9" s="30">
        <v>9</v>
      </c>
      <c r="G9" s="30">
        <v>-8</v>
      </c>
      <c r="H9" s="63">
        <f aca="true" t="shared" si="11" ref="H9:H13">G9/(F9-G9)*100</f>
        <v>-47.05882352941176</v>
      </c>
      <c r="I9" s="29">
        <v>9</v>
      </c>
      <c r="J9" s="30">
        <v>-1</v>
      </c>
      <c r="K9" s="62">
        <f t="shared" si="2"/>
        <v>-10</v>
      </c>
      <c r="L9" s="30">
        <v>9</v>
      </c>
      <c r="M9" s="30">
        <v>-8</v>
      </c>
      <c r="N9" s="63">
        <f t="shared" si="4"/>
        <v>-47.05882352941176</v>
      </c>
      <c r="O9" s="29">
        <v>0</v>
      </c>
      <c r="P9" s="30">
        <v>-2</v>
      </c>
      <c r="Q9" s="62">
        <v>-200</v>
      </c>
      <c r="R9" s="30">
        <v>0</v>
      </c>
      <c r="S9" s="30">
        <v>-8</v>
      </c>
      <c r="T9" s="63">
        <v>-800</v>
      </c>
    </row>
    <row r="10" spans="1:20" ht="22.5" customHeight="1">
      <c r="A10" s="32"/>
      <c r="B10" s="33" t="s">
        <v>14</v>
      </c>
      <c r="C10" s="34">
        <v>4</v>
      </c>
      <c r="D10" s="35">
        <v>2</v>
      </c>
      <c r="E10" s="62">
        <f t="shared" si="10"/>
        <v>100</v>
      </c>
      <c r="F10" s="35">
        <v>4</v>
      </c>
      <c r="G10" s="35">
        <v>1</v>
      </c>
      <c r="H10" s="63">
        <f t="shared" si="11"/>
        <v>33.33333333333333</v>
      </c>
      <c r="I10" s="34">
        <v>4</v>
      </c>
      <c r="J10" s="35">
        <v>2</v>
      </c>
      <c r="K10" s="62">
        <f t="shared" si="2"/>
        <v>100</v>
      </c>
      <c r="L10" s="35">
        <v>4</v>
      </c>
      <c r="M10" s="35">
        <v>1</v>
      </c>
      <c r="N10" s="63">
        <f t="shared" si="4"/>
        <v>33.33333333333333</v>
      </c>
      <c r="O10" s="34"/>
      <c r="P10" s="35"/>
      <c r="Q10" s="72"/>
      <c r="R10" s="35"/>
      <c r="S10" s="35"/>
      <c r="T10" s="73"/>
    </row>
    <row r="11" spans="1:20" ht="22.5" customHeight="1">
      <c r="A11" s="36" t="s">
        <v>15</v>
      </c>
      <c r="B11" s="37" t="s">
        <v>11</v>
      </c>
      <c r="C11" s="25">
        <f>SUM(C12:C15)</f>
        <v>2</v>
      </c>
      <c r="D11" s="26">
        <f>SUM(D12:D15)</f>
        <v>1</v>
      </c>
      <c r="E11" s="60">
        <v>100</v>
      </c>
      <c r="F11" s="26">
        <f aca="true" t="shared" si="12" ref="C11:G11">SUM(F12:F15)</f>
        <v>1</v>
      </c>
      <c r="G11" s="26">
        <f t="shared" si="12"/>
        <v>0</v>
      </c>
      <c r="H11" s="61">
        <f t="shared" si="11"/>
        <v>0</v>
      </c>
      <c r="I11" s="25">
        <f>SUM(I12:I15)</f>
        <v>1</v>
      </c>
      <c r="J11" s="26">
        <f>SUM(J12:J15)</f>
        <v>0</v>
      </c>
      <c r="K11" s="61">
        <f t="shared" si="2"/>
        <v>0</v>
      </c>
      <c r="L11" s="26">
        <f>SUM(L12:L15)</f>
        <v>1</v>
      </c>
      <c r="M11" s="26">
        <f>SUM(M12:M15)</f>
        <v>0</v>
      </c>
      <c r="N11" s="61">
        <f t="shared" si="4"/>
        <v>0</v>
      </c>
      <c r="O11" s="25"/>
      <c r="P11" s="26"/>
      <c r="Q11" s="60"/>
      <c r="R11" s="26"/>
      <c r="S11" s="26"/>
      <c r="T11" s="61"/>
    </row>
    <row r="12" spans="1:20" ht="22.5" customHeight="1">
      <c r="A12" s="38"/>
      <c r="B12" s="28" t="s">
        <v>16</v>
      </c>
      <c r="C12" s="29">
        <v>0</v>
      </c>
      <c r="D12" s="30">
        <v>0</v>
      </c>
      <c r="E12" s="62" t="s">
        <v>17</v>
      </c>
      <c r="F12" s="30">
        <v>0</v>
      </c>
      <c r="G12" s="30">
        <v>0</v>
      </c>
      <c r="H12" s="63" t="s">
        <v>17</v>
      </c>
      <c r="I12" s="29">
        <v>0</v>
      </c>
      <c r="J12" s="30">
        <v>0</v>
      </c>
      <c r="K12" s="62" t="s">
        <v>17</v>
      </c>
      <c r="L12" s="30">
        <v>0</v>
      </c>
      <c r="M12" s="30">
        <v>0</v>
      </c>
      <c r="N12" s="63" t="s">
        <v>17</v>
      </c>
      <c r="O12" s="29"/>
      <c r="P12" s="30"/>
      <c r="Q12" s="74"/>
      <c r="R12" s="30"/>
      <c r="S12" s="30"/>
      <c r="T12" s="75"/>
    </row>
    <row r="13" spans="1:20" ht="22.5" customHeight="1">
      <c r="A13" s="38"/>
      <c r="B13" s="39" t="s">
        <v>18</v>
      </c>
      <c r="C13" s="29">
        <v>1</v>
      </c>
      <c r="D13" s="30">
        <v>0</v>
      </c>
      <c r="E13" s="62">
        <f t="shared" si="10"/>
        <v>0</v>
      </c>
      <c r="F13" s="30">
        <v>1</v>
      </c>
      <c r="G13" s="30">
        <v>0</v>
      </c>
      <c r="H13" s="63">
        <f t="shared" si="11"/>
        <v>0</v>
      </c>
      <c r="I13" s="29">
        <v>1</v>
      </c>
      <c r="J13" s="30">
        <v>0</v>
      </c>
      <c r="K13" s="62">
        <f>J13/(I13-J13)*100</f>
        <v>0</v>
      </c>
      <c r="L13" s="30">
        <v>1</v>
      </c>
      <c r="M13" s="30">
        <v>0</v>
      </c>
      <c r="N13" s="63">
        <f>M13/(L13-M13)*100</f>
        <v>0</v>
      </c>
      <c r="O13" s="29"/>
      <c r="P13" s="30"/>
      <c r="Q13" s="62"/>
      <c r="R13" s="30"/>
      <c r="S13" s="30"/>
      <c r="T13" s="63"/>
    </row>
    <row r="14" spans="1:20" ht="22.5" customHeight="1">
      <c r="A14" s="38"/>
      <c r="B14" s="39" t="s">
        <v>19</v>
      </c>
      <c r="C14" s="29">
        <v>1</v>
      </c>
      <c r="D14" s="30">
        <v>1</v>
      </c>
      <c r="E14" s="62">
        <v>100</v>
      </c>
      <c r="F14" s="30">
        <v>0</v>
      </c>
      <c r="G14" s="30">
        <v>0</v>
      </c>
      <c r="H14" s="63" t="s">
        <v>17</v>
      </c>
      <c r="I14" s="29">
        <v>0</v>
      </c>
      <c r="J14" s="30">
        <v>0</v>
      </c>
      <c r="K14" s="62" t="s">
        <v>17</v>
      </c>
      <c r="L14" s="30">
        <v>0</v>
      </c>
      <c r="M14" s="30">
        <v>0</v>
      </c>
      <c r="N14" s="63" t="s">
        <v>17</v>
      </c>
      <c r="O14" s="29"/>
      <c r="P14" s="30"/>
      <c r="Q14" s="74"/>
      <c r="R14" s="30"/>
      <c r="S14" s="30"/>
      <c r="T14" s="75"/>
    </row>
    <row r="15" spans="1:20" ht="22.5" customHeight="1">
      <c r="A15" s="40"/>
      <c r="B15" s="41" t="s">
        <v>20</v>
      </c>
      <c r="C15" s="34">
        <v>0</v>
      </c>
      <c r="D15" s="35">
        <v>0</v>
      </c>
      <c r="E15" s="62" t="s">
        <v>17</v>
      </c>
      <c r="F15" s="35">
        <v>0</v>
      </c>
      <c r="G15" s="35">
        <v>0</v>
      </c>
      <c r="H15" s="64" t="s">
        <v>17</v>
      </c>
      <c r="I15" s="34">
        <v>0</v>
      </c>
      <c r="J15" s="35">
        <v>0</v>
      </c>
      <c r="K15" s="62" t="s">
        <v>17</v>
      </c>
      <c r="L15" s="35">
        <v>0</v>
      </c>
      <c r="M15" s="35">
        <v>0</v>
      </c>
      <c r="N15" s="64" t="s">
        <v>17</v>
      </c>
      <c r="O15" s="34"/>
      <c r="P15" s="35"/>
      <c r="Q15" s="65"/>
      <c r="R15" s="35"/>
      <c r="S15" s="35"/>
      <c r="T15" s="64"/>
    </row>
    <row r="16" spans="1:20" ht="22.5" customHeight="1">
      <c r="A16" s="36" t="s">
        <v>21</v>
      </c>
      <c r="B16" s="37" t="s">
        <v>11</v>
      </c>
      <c r="C16" s="25">
        <f aca="true" t="shared" si="13" ref="C16:G16">SUM(C17:C20)</f>
        <v>15</v>
      </c>
      <c r="D16" s="26">
        <f t="shared" si="13"/>
        <v>7</v>
      </c>
      <c r="E16" s="60">
        <f aca="true" t="shared" si="14" ref="E16:E19">D16/(C16-D16)*100</f>
        <v>87.5</v>
      </c>
      <c r="F16" s="26">
        <f t="shared" si="13"/>
        <v>15</v>
      </c>
      <c r="G16" s="26">
        <f t="shared" si="13"/>
        <v>8</v>
      </c>
      <c r="H16" s="63">
        <f aca="true" t="shared" si="15" ref="H16:H19">G16/(F16-G16)*100</f>
        <v>114.28571428571428</v>
      </c>
      <c r="I16" s="25">
        <f>SUM(I17:I20)</f>
        <v>15</v>
      </c>
      <c r="J16" s="26">
        <f>SUM(J17:J20)</f>
        <v>8</v>
      </c>
      <c r="K16" s="60">
        <f aca="true" t="shared" si="16" ref="K16:K25">J16/(I16-J16)*100</f>
        <v>114.28571428571428</v>
      </c>
      <c r="L16" s="26">
        <f aca="true" t="shared" si="17" ref="I16:M16">SUM(L17:L20)</f>
        <v>15</v>
      </c>
      <c r="M16" s="26">
        <f t="shared" si="17"/>
        <v>8</v>
      </c>
      <c r="N16" s="63">
        <f aca="true" t="shared" si="18" ref="N16:N19">M16/(L16-M16)*100</f>
        <v>114.28571428571428</v>
      </c>
      <c r="O16" s="25"/>
      <c r="P16" s="26"/>
      <c r="Q16" s="60"/>
      <c r="R16" s="26"/>
      <c r="S16" s="26"/>
      <c r="T16" s="61"/>
    </row>
    <row r="17" spans="1:20" ht="22.5" customHeight="1">
      <c r="A17" s="38"/>
      <c r="B17" s="28" t="s">
        <v>22</v>
      </c>
      <c r="C17" s="29">
        <v>0</v>
      </c>
      <c r="D17" s="30">
        <v>-1</v>
      </c>
      <c r="E17" s="62">
        <f t="shared" si="14"/>
        <v>-100</v>
      </c>
      <c r="F17" s="30">
        <v>0</v>
      </c>
      <c r="G17" s="30">
        <v>-1</v>
      </c>
      <c r="H17" s="63">
        <f t="shared" si="15"/>
        <v>-100</v>
      </c>
      <c r="I17" s="29">
        <v>0</v>
      </c>
      <c r="J17" s="30">
        <v>-1</v>
      </c>
      <c r="K17" s="62">
        <f t="shared" si="16"/>
        <v>-100</v>
      </c>
      <c r="L17" s="30">
        <v>0</v>
      </c>
      <c r="M17" s="30">
        <v>-1</v>
      </c>
      <c r="N17" s="63">
        <f t="shared" si="18"/>
        <v>-100</v>
      </c>
      <c r="O17" s="29"/>
      <c r="P17" s="30"/>
      <c r="Q17" s="62"/>
      <c r="R17" s="30"/>
      <c r="S17" s="30"/>
      <c r="T17" s="63"/>
    </row>
    <row r="18" spans="1:20" ht="22.5" customHeight="1">
      <c r="A18" s="38"/>
      <c r="B18" s="39" t="s">
        <v>23</v>
      </c>
      <c r="C18" s="29">
        <v>0</v>
      </c>
      <c r="D18" s="30">
        <v>0</v>
      </c>
      <c r="E18" s="62" t="s">
        <v>17</v>
      </c>
      <c r="F18" s="30">
        <v>0</v>
      </c>
      <c r="G18" s="30">
        <v>0</v>
      </c>
      <c r="H18" s="62" t="s">
        <v>17</v>
      </c>
      <c r="I18" s="29">
        <v>0</v>
      </c>
      <c r="J18" s="30">
        <v>0</v>
      </c>
      <c r="K18" s="62" t="s">
        <v>17</v>
      </c>
      <c r="L18" s="30">
        <v>0</v>
      </c>
      <c r="M18" s="30">
        <v>0</v>
      </c>
      <c r="N18" s="62" t="s">
        <v>17</v>
      </c>
      <c r="O18" s="29"/>
      <c r="P18" s="30"/>
      <c r="Q18" s="74"/>
      <c r="R18" s="30"/>
      <c r="S18" s="30"/>
      <c r="T18" s="75"/>
    </row>
    <row r="19" spans="1:20" ht="22.5" customHeight="1">
      <c r="A19" s="38"/>
      <c r="B19" s="39" t="s">
        <v>24</v>
      </c>
      <c r="C19" s="29">
        <v>13</v>
      </c>
      <c r="D19" s="30">
        <v>7</v>
      </c>
      <c r="E19" s="62">
        <f t="shared" si="14"/>
        <v>116.66666666666667</v>
      </c>
      <c r="F19" s="30">
        <v>13</v>
      </c>
      <c r="G19" s="30">
        <v>7</v>
      </c>
      <c r="H19" s="63">
        <f t="shared" si="15"/>
        <v>116.66666666666667</v>
      </c>
      <c r="I19" s="29">
        <v>13</v>
      </c>
      <c r="J19" s="30">
        <v>7</v>
      </c>
      <c r="K19" s="62">
        <f t="shared" si="16"/>
        <v>116.66666666666667</v>
      </c>
      <c r="L19" s="30">
        <v>13</v>
      </c>
      <c r="M19" s="30">
        <v>7</v>
      </c>
      <c r="N19" s="63">
        <f t="shared" si="18"/>
        <v>116.66666666666667</v>
      </c>
      <c r="O19" s="29"/>
      <c r="P19" s="30"/>
      <c r="Q19" s="62"/>
      <c r="R19" s="30"/>
      <c r="S19" s="30"/>
      <c r="T19" s="63"/>
    </row>
    <row r="20" spans="1:20" ht="22.5" customHeight="1">
      <c r="A20" s="40"/>
      <c r="B20" s="41" t="s">
        <v>20</v>
      </c>
      <c r="C20" s="34">
        <v>2</v>
      </c>
      <c r="D20" s="35">
        <v>1</v>
      </c>
      <c r="E20" s="65">
        <f aca="true" t="shared" si="19" ref="E20:E25">D20/(C20-D20)*100</f>
        <v>100</v>
      </c>
      <c r="F20" s="35">
        <v>2</v>
      </c>
      <c r="G20" s="35">
        <v>2</v>
      </c>
      <c r="H20" s="63">
        <v>200</v>
      </c>
      <c r="I20" s="34">
        <v>2</v>
      </c>
      <c r="J20" s="35">
        <v>2</v>
      </c>
      <c r="K20" s="64">
        <v>200</v>
      </c>
      <c r="L20" s="35">
        <v>2</v>
      </c>
      <c r="M20" s="35">
        <v>2</v>
      </c>
      <c r="N20" s="64">
        <v>200</v>
      </c>
      <c r="O20" s="34"/>
      <c r="P20" s="35"/>
      <c r="Q20" s="65"/>
      <c r="R20" s="35"/>
      <c r="S20" s="35"/>
      <c r="T20" s="64"/>
    </row>
    <row r="21" spans="1:20" ht="22.5" customHeight="1">
      <c r="A21" s="36" t="s">
        <v>25</v>
      </c>
      <c r="B21" s="37" t="s">
        <v>11</v>
      </c>
      <c r="C21" s="25">
        <f aca="true" t="shared" si="20" ref="C21:G21">SUM(C22:C24)</f>
        <v>46</v>
      </c>
      <c r="D21" s="26">
        <f t="shared" si="20"/>
        <v>-8</v>
      </c>
      <c r="E21" s="60">
        <f t="shared" si="19"/>
        <v>-14.814814814814813</v>
      </c>
      <c r="F21" s="26">
        <f t="shared" si="20"/>
        <v>40</v>
      </c>
      <c r="G21" s="26">
        <f t="shared" si="20"/>
        <v>-12</v>
      </c>
      <c r="H21" s="61">
        <f>G21/(F21-G21)*100</f>
        <v>-23.076923076923077</v>
      </c>
      <c r="I21" s="25">
        <f>SUM(I22:I24)</f>
        <v>38</v>
      </c>
      <c r="J21" s="26">
        <f>SUM(J22:J24)</f>
        <v>-14</v>
      </c>
      <c r="K21" s="60">
        <f t="shared" si="16"/>
        <v>-26.923076923076923</v>
      </c>
      <c r="L21" s="26">
        <f aca="true" t="shared" si="21" ref="I21:M21">SUM(L22:L24)</f>
        <v>40</v>
      </c>
      <c r="M21" s="26">
        <f t="shared" si="21"/>
        <v>-12</v>
      </c>
      <c r="N21" s="61">
        <f aca="true" t="shared" si="22" ref="N21:N25">M21/(L21-M21)*100</f>
        <v>-23.076923076923077</v>
      </c>
      <c r="O21" s="25"/>
      <c r="P21" s="26"/>
      <c r="Q21" s="60"/>
      <c r="R21" s="26"/>
      <c r="S21" s="26"/>
      <c r="T21" s="61"/>
    </row>
    <row r="22" spans="1:20" ht="22.5" customHeight="1">
      <c r="A22" s="38"/>
      <c r="B22" s="28" t="s">
        <v>26</v>
      </c>
      <c r="C22" s="29">
        <v>17</v>
      </c>
      <c r="D22" s="30">
        <v>-5</v>
      </c>
      <c r="E22" s="62">
        <f t="shared" si="19"/>
        <v>-22.727272727272727</v>
      </c>
      <c r="F22" s="30">
        <v>15</v>
      </c>
      <c r="G22" s="30">
        <v>-5</v>
      </c>
      <c r="H22" s="63">
        <f>G22/(F22-G22)*100</f>
        <v>-25</v>
      </c>
      <c r="I22" s="29">
        <v>15</v>
      </c>
      <c r="J22" s="30">
        <v>-5</v>
      </c>
      <c r="K22" s="62">
        <f t="shared" si="16"/>
        <v>-25</v>
      </c>
      <c r="L22" s="30">
        <v>15</v>
      </c>
      <c r="M22" s="30">
        <v>-5</v>
      </c>
      <c r="N22" s="63">
        <f t="shared" si="22"/>
        <v>-25</v>
      </c>
      <c r="O22" s="29"/>
      <c r="P22" s="30"/>
      <c r="Q22" s="62"/>
      <c r="R22" s="30"/>
      <c r="S22" s="30"/>
      <c r="T22" s="63"/>
    </row>
    <row r="23" spans="1:20" ht="22.5" customHeight="1">
      <c r="A23" s="38"/>
      <c r="B23" s="39" t="s">
        <v>27</v>
      </c>
      <c r="C23" s="29">
        <v>5</v>
      </c>
      <c r="D23" s="30">
        <v>-3</v>
      </c>
      <c r="E23" s="62">
        <f t="shared" si="19"/>
        <v>-37.5</v>
      </c>
      <c r="F23" s="30">
        <v>2</v>
      </c>
      <c r="G23" s="30">
        <v>-6</v>
      </c>
      <c r="H23" s="63">
        <f>G23/(F23-G23)*100</f>
        <v>-75</v>
      </c>
      <c r="I23" s="29">
        <v>2</v>
      </c>
      <c r="J23" s="30">
        <v>-6</v>
      </c>
      <c r="K23" s="62">
        <f t="shared" si="16"/>
        <v>-75</v>
      </c>
      <c r="L23" s="30">
        <v>2</v>
      </c>
      <c r="M23" s="30">
        <v>-6</v>
      </c>
      <c r="N23" s="63">
        <f t="shared" si="22"/>
        <v>-75</v>
      </c>
      <c r="O23" s="29"/>
      <c r="P23" s="30"/>
      <c r="Q23" s="62"/>
      <c r="R23" s="30"/>
      <c r="S23" s="30"/>
      <c r="T23" s="63"/>
    </row>
    <row r="24" spans="1:20" ht="22.5" customHeight="1">
      <c r="A24" s="40"/>
      <c r="B24" s="41" t="s">
        <v>14</v>
      </c>
      <c r="C24" s="34">
        <v>24</v>
      </c>
      <c r="D24" s="35">
        <v>0</v>
      </c>
      <c r="E24" s="65">
        <f t="shared" si="19"/>
        <v>0</v>
      </c>
      <c r="F24" s="35">
        <v>23</v>
      </c>
      <c r="G24" s="35">
        <v>-1</v>
      </c>
      <c r="H24" s="64">
        <f>G24/(F24-G24)*100</f>
        <v>-4.166666666666666</v>
      </c>
      <c r="I24" s="34">
        <v>21</v>
      </c>
      <c r="J24" s="35">
        <v>-3</v>
      </c>
      <c r="K24" s="65">
        <f t="shared" si="16"/>
        <v>-12.5</v>
      </c>
      <c r="L24" s="35">
        <v>23</v>
      </c>
      <c r="M24" s="35">
        <v>-1</v>
      </c>
      <c r="N24" s="64">
        <f t="shared" si="22"/>
        <v>-4.166666666666666</v>
      </c>
      <c r="O24" s="34"/>
      <c r="P24" s="35"/>
      <c r="Q24" s="65"/>
      <c r="R24" s="35"/>
      <c r="S24" s="35"/>
      <c r="T24" s="64"/>
    </row>
    <row r="25" spans="1:20" ht="22.5" customHeight="1">
      <c r="A25" s="36" t="s">
        <v>28</v>
      </c>
      <c r="B25" s="37" t="s">
        <v>11</v>
      </c>
      <c r="C25" s="25">
        <f>SUM(C26:C30)</f>
        <v>65</v>
      </c>
      <c r="D25" s="26">
        <f>SUM(D26:D30)</f>
        <v>-8</v>
      </c>
      <c r="E25" s="60">
        <f t="shared" si="19"/>
        <v>-10.95890410958904</v>
      </c>
      <c r="F25" s="26">
        <f aca="true" t="shared" si="23" ref="C25:G25">SUM(F26:F30)</f>
        <v>73</v>
      </c>
      <c r="G25" s="26">
        <f t="shared" si="23"/>
        <v>-4</v>
      </c>
      <c r="H25" s="61">
        <f>G25/(F25-G25)*100</f>
        <v>-5.194805194805195</v>
      </c>
      <c r="I25" s="25">
        <f>SUM(I26:I30)</f>
        <v>64</v>
      </c>
      <c r="J25" s="26">
        <f>SUM(J26:J30)</f>
        <v>-5</v>
      </c>
      <c r="K25" s="60">
        <f t="shared" si="16"/>
        <v>-7.246376811594203</v>
      </c>
      <c r="L25" s="26">
        <f aca="true" t="shared" si="24" ref="I25:M25">SUM(L26:L30)</f>
        <v>73</v>
      </c>
      <c r="M25" s="26">
        <f t="shared" si="24"/>
        <v>-4</v>
      </c>
      <c r="N25" s="61">
        <f t="shared" si="22"/>
        <v>-5.194805194805195</v>
      </c>
      <c r="O25" s="25">
        <f aca="true" t="shared" si="25" ref="O25:S25">SUM(O26:O30)</f>
        <v>2</v>
      </c>
      <c r="P25" s="26">
        <f t="shared" si="25"/>
        <v>1</v>
      </c>
      <c r="Q25" s="60">
        <f>P25/(O25-P25)*100</f>
        <v>100</v>
      </c>
      <c r="R25" s="26">
        <f t="shared" si="25"/>
        <v>6</v>
      </c>
      <c r="S25" s="26">
        <f t="shared" si="25"/>
        <v>2</v>
      </c>
      <c r="T25" s="61">
        <f>S25/(R25-S25)*100</f>
        <v>50</v>
      </c>
    </row>
    <row r="26" spans="1:20" ht="22.5" customHeight="1">
      <c r="A26" s="38"/>
      <c r="B26" s="28" t="s">
        <v>29</v>
      </c>
      <c r="C26" s="29">
        <v>0</v>
      </c>
      <c r="D26" s="30">
        <v>0</v>
      </c>
      <c r="E26" s="62" t="s">
        <v>17</v>
      </c>
      <c r="F26" s="30">
        <v>0</v>
      </c>
      <c r="G26" s="30">
        <v>0</v>
      </c>
      <c r="H26" s="62" t="s">
        <v>17</v>
      </c>
      <c r="I26" s="29">
        <v>0</v>
      </c>
      <c r="J26" s="30">
        <v>0</v>
      </c>
      <c r="K26" s="62" t="s">
        <v>17</v>
      </c>
      <c r="L26" s="30">
        <v>0</v>
      </c>
      <c r="M26" s="30">
        <v>0</v>
      </c>
      <c r="N26" s="62" t="s">
        <v>17</v>
      </c>
      <c r="O26" s="29"/>
      <c r="P26" s="30"/>
      <c r="Q26" s="62"/>
      <c r="R26" s="30"/>
      <c r="S26" s="30"/>
      <c r="T26" s="63"/>
    </row>
    <row r="27" spans="1:20" ht="22.5" customHeight="1">
      <c r="A27" s="38"/>
      <c r="B27" s="39" t="s">
        <v>30</v>
      </c>
      <c r="C27" s="29">
        <v>63</v>
      </c>
      <c r="D27" s="30">
        <v>-7</v>
      </c>
      <c r="E27" s="62">
        <f aca="true" t="shared" si="26" ref="E27:E31">D27/(C27-D27)*100</f>
        <v>-10</v>
      </c>
      <c r="F27" s="30">
        <v>71</v>
      </c>
      <c r="G27" s="30">
        <v>-3</v>
      </c>
      <c r="H27" s="63">
        <f>G27/(F27-G27)*100</f>
        <v>-4.054054054054054</v>
      </c>
      <c r="I27" s="29">
        <v>62</v>
      </c>
      <c r="J27" s="30">
        <v>-5</v>
      </c>
      <c r="K27" s="62">
        <f aca="true" t="shared" si="27" ref="K27:K31">J27/(I27-J27)*100</f>
        <v>-7.462686567164178</v>
      </c>
      <c r="L27" s="30">
        <v>71</v>
      </c>
      <c r="M27" s="30">
        <v>-3</v>
      </c>
      <c r="N27" s="63">
        <f>M27/(L27-M27)*100</f>
        <v>-4.054054054054054</v>
      </c>
      <c r="O27" s="29">
        <v>2</v>
      </c>
      <c r="P27" s="30">
        <v>1</v>
      </c>
      <c r="Q27" s="62">
        <f>P27/(O27-P27)*100</f>
        <v>100</v>
      </c>
      <c r="R27" s="30">
        <v>6</v>
      </c>
      <c r="S27" s="30">
        <v>2</v>
      </c>
      <c r="T27" s="63">
        <f>S27/(R27-S27)*100</f>
        <v>50</v>
      </c>
    </row>
    <row r="28" spans="1:20" ht="22.5" customHeight="1">
      <c r="A28" s="38"/>
      <c r="B28" s="39" t="s">
        <v>31</v>
      </c>
      <c r="C28" s="29">
        <v>0</v>
      </c>
      <c r="D28" s="30">
        <v>-2</v>
      </c>
      <c r="E28" s="62">
        <v>-200</v>
      </c>
      <c r="F28" s="30">
        <v>0</v>
      </c>
      <c r="G28" s="30">
        <v>-2</v>
      </c>
      <c r="H28" s="63">
        <v>-200</v>
      </c>
      <c r="I28" s="29">
        <v>0</v>
      </c>
      <c r="J28" s="30">
        <v>-1</v>
      </c>
      <c r="K28" s="62">
        <f t="shared" si="27"/>
        <v>-100</v>
      </c>
      <c r="L28" s="30">
        <v>0</v>
      </c>
      <c r="M28" s="30">
        <v>-2</v>
      </c>
      <c r="N28" s="63">
        <v>-200</v>
      </c>
      <c r="O28" s="29"/>
      <c r="P28" s="30"/>
      <c r="Q28" s="74"/>
      <c r="R28" s="30"/>
      <c r="S28" s="30"/>
      <c r="T28" s="75"/>
    </row>
    <row r="29" spans="1:20" ht="22.5" customHeight="1">
      <c r="A29" s="38"/>
      <c r="B29" s="39" t="s">
        <v>32</v>
      </c>
      <c r="C29" s="29">
        <v>0</v>
      </c>
      <c r="D29" s="30">
        <v>0</v>
      </c>
      <c r="E29" s="62" t="s">
        <v>17</v>
      </c>
      <c r="F29" s="30">
        <v>0</v>
      </c>
      <c r="G29" s="30">
        <v>0</v>
      </c>
      <c r="H29" s="62" t="s">
        <v>17</v>
      </c>
      <c r="I29" s="29">
        <v>0</v>
      </c>
      <c r="J29" s="30">
        <v>0</v>
      </c>
      <c r="K29" s="62" t="s">
        <v>17</v>
      </c>
      <c r="L29" s="30">
        <v>0</v>
      </c>
      <c r="M29" s="30">
        <v>0</v>
      </c>
      <c r="N29" s="62" t="s">
        <v>17</v>
      </c>
      <c r="O29" s="29"/>
      <c r="P29" s="30"/>
      <c r="Q29" s="74"/>
      <c r="R29" s="30"/>
      <c r="S29" s="30"/>
      <c r="T29" s="75"/>
    </row>
    <row r="30" spans="1:20" ht="22.5" customHeight="1">
      <c r="A30" s="40"/>
      <c r="B30" s="41" t="s">
        <v>33</v>
      </c>
      <c r="C30" s="42">
        <v>2</v>
      </c>
      <c r="D30" s="43">
        <v>1</v>
      </c>
      <c r="E30" s="62">
        <f t="shared" si="26"/>
        <v>100</v>
      </c>
      <c r="F30" s="43">
        <v>2</v>
      </c>
      <c r="G30" s="43">
        <v>1</v>
      </c>
      <c r="H30" s="66">
        <v>200</v>
      </c>
      <c r="I30" s="42">
        <v>2</v>
      </c>
      <c r="J30" s="43">
        <v>1</v>
      </c>
      <c r="K30" s="62">
        <f t="shared" si="27"/>
        <v>100</v>
      </c>
      <c r="L30" s="43">
        <v>2</v>
      </c>
      <c r="M30" s="43">
        <v>1</v>
      </c>
      <c r="N30" s="66">
        <v>200</v>
      </c>
      <c r="O30" s="34"/>
      <c r="P30" s="35"/>
      <c r="Q30" s="72"/>
      <c r="R30" s="35"/>
      <c r="S30" s="35"/>
      <c r="T30" s="73"/>
    </row>
    <row r="31" spans="1:20" ht="22.5" customHeight="1">
      <c r="A31" s="44" t="s">
        <v>34</v>
      </c>
      <c r="B31" s="45"/>
      <c r="C31" s="46">
        <v>12</v>
      </c>
      <c r="D31" s="47">
        <v>-5</v>
      </c>
      <c r="E31" s="67">
        <f t="shared" si="26"/>
        <v>-29.411764705882355</v>
      </c>
      <c r="F31" s="47">
        <v>11</v>
      </c>
      <c r="G31" s="47">
        <v>-5</v>
      </c>
      <c r="H31" s="68">
        <f>G31/(F31-G31)*100</f>
        <v>-31.25</v>
      </c>
      <c r="I31" s="46">
        <v>11</v>
      </c>
      <c r="J31" s="47">
        <v>-5</v>
      </c>
      <c r="K31" s="67">
        <f t="shared" si="27"/>
        <v>-31.25</v>
      </c>
      <c r="L31" s="47">
        <v>11</v>
      </c>
      <c r="M31" s="47">
        <v>-5</v>
      </c>
      <c r="N31" s="68">
        <f>M31/(L31-M31)*100</f>
        <v>-31.25</v>
      </c>
      <c r="O31" s="46"/>
      <c r="P31" s="47"/>
      <c r="Q31" s="67"/>
      <c r="R31" s="47"/>
      <c r="S31" s="47"/>
      <c r="T31" s="68"/>
    </row>
    <row r="32" spans="1:20" ht="21" customHeight="1">
      <c r="A32" s="48" t="s">
        <v>35</v>
      </c>
      <c r="Q32" s="76"/>
      <c r="R32" s="77"/>
      <c r="S32" s="77"/>
      <c r="T32" s="77"/>
    </row>
  </sheetData>
  <sheetProtection/>
  <mergeCells count="24">
    <mergeCell ref="A1:T1"/>
    <mergeCell ref="C3:H3"/>
    <mergeCell ref="I3:N3"/>
    <mergeCell ref="O3:T3"/>
    <mergeCell ref="D4:E4"/>
    <mergeCell ref="G4:H4"/>
    <mergeCell ref="J4:K4"/>
    <mergeCell ref="M4:N4"/>
    <mergeCell ref="P4:Q4"/>
    <mergeCell ref="S4:T4"/>
    <mergeCell ref="A31:B31"/>
    <mergeCell ref="Q32:T32"/>
    <mergeCell ref="A7:A10"/>
    <mergeCell ref="A11:A15"/>
    <mergeCell ref="A16:A20"/>
    <mergeCell ref="A21:A24"/>
    <mergeCell ref="A25:A30"/>
    <mergeCell ref="C4:C5"/>
    <mergeCell ref="F4:F5"/>
    <mergeCell ref="I4:I5"/>
    <mergeCell ref="L4:L5"/>
    <mergeCell ref="O4:O5"/>
    <mergeCell ref="R4:R5"/>
    <mergeCell ref="A3:B5"/>
  </mergeCells>
  <printOptions horizontalCentered="1"/>
  <pageMargins left="0.04" right="0.04" top="0.04" bottom="0.04" header="0.04" footer="0.04"/>
  <pageSetup horizontalDpi="600" verticalDpi="600" orientation="landscape" pageOrder="overThenDown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2021-02-13T22:44:20Z</dcterms:created>
  <dcterms:modified xsi:type="dcterms:W3CDTF">2024-01-09T15:40:01Z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929BC24BBE4B4A929A45B250A7E6E750</vt:lpwstr>
  </property>
  <property fmtid="{D5CDD505-2E9C-101B-9397-08002B2CF9AE}" pid="4" name="퀀_generated_2.-2147483648">
    <vt:i4>2052</vt:i4>
  </property>
</Properties>
</file>